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192.168.86.11\okicul\文化芸術推進課\10_沖縄県伝統芸能公演事業\R7年度\01_かりゆし芸能公演（沖縄県伝統芸能公演）\02_公募_申請_選定_内定\04_申請書\★様式データ版\"/>
    </mc:Choice>
  </mc:AlternateContent>
  <xr:revisionPtr revIDLastSave="0" documentId="13_ncr:1_{CA142DDF-9CDE-4F7C-AA30-74CE21BCEED8}" xr6:coauthVersionLast="47" xr6:coauthVersionMax="47" xr10:uidLastSave="{00000000-0000-0000-0000-000000000000}"/>
  <bookViews>
    <workbookView xWindow="-108" yWindow="-108" windowWidth="21924" windowHeight="13176" firstSheet="2" activeTab="2" xr2:uid="{00000000-000D-0000-FFFF-FFFF00000000}"/>
  </bookViews>
  <sheets>
    <sheet name="チェックシート" sheetId="7" r:id="rId1"/>
    <sheet name="補助金交付申請書" sheetId="1" r:id="rId2"/>
    <sheet name="【国立・移動区分用】出演者プロフィール" sheetId="5" r:id="rId3"/>
    <sheet name="公演プログラム " sheetId="6" r:id="rId4"/>
    <sheet name="事業収支予算書" sheetId="8" r:id="rId5"/>
    <sheet name="団体概要書" sheetId="3" r:id="rId6"/>
  </sheets>
  <definedNames>
    <definedName name="_xlnm.Print_Area" localSheetId="2">【国立・移動区分用】出演者プロフィール!$A$1:$H$33</definedName>
    <definedName name="_xlnm.Print_Area" localSheetId="0">チェックシート!$A$1:$I$43</definedName>
    <definedName name="_xlnm.Print_Area" localSheetId="4">事業収支予算書!$A$1:$L$54</definedName>
    <definedName name="_xlnm.Print_Area" localSheetId="5">団体概要書!$A$1:$E$18</definedName>
    <definedName name="_xlnm.Print_Area" localSheetId="1">補助金交付申請書!$A$1:$J$32</definedName>
    <definedName name="移動かりゆし芸能公演" localSheetId="4">#REF!</definedName>
    <definedName name="移動子ども_補助上限額">#REF!</definedName>
    <definedName name="公演">#REF!</definedName>
    <definedName name="公演区分">#REF!</definedName>
    <definedName name="国立劇場おきなわ公演" localSheetId="4">#REF!</definedName>
    <definedName name="子ども×伝統芸能公演" localSheetId="4">#REF!</definedName>
    <definedName name="収入" localSheetId="4">事業収支予算書!$A$77:$A$79</definedName>
    <definedName name="収入">#REF!</definedName>
    <definedName name="対象外経費" localSheetId="4">事業収支予算書!$A$72:$A$75</definedName>
    <definedName name="対象外経費">#REF!</definedName>
    <definedName name="日付" localSheetId="2">#REF!</definedName>
    <definedName name="日付" localSheetId="4">#REF!</definedName>
    <definedName name="日付">#REF!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8" l="1"/>
  <c r="F46" i="8"/>
  <c r="F45" i="8"/>
  <c r="F44" i="8"/>
  <c r="L43" i="8"/>
  <c r="F43" i="8"/>
  <c r="L42" i="8"/>
  <c r="F42" i="8"/>
  <c r="L41" i="8"/>
  <c r="F41" i="8"/>
  <c r="L40" i="8"/>
  <c r="F40" i="8"/>
  <c r="L39" i="8"/>
  <c r="L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F7" i="8"/>
  <c r="L46" i="8"/>
  <c r="F48" i="8" l="1"/>
  <c r="L44" i="8"/>
  <c r="F38" i="8"/>
  <c r="F51" i="8" s="1"/>
  <c r="L48" i="8" l="1"/>
  <c r="L50" i="8" s="1"/>
  <c r="L51" i="8" s="1"/>
  <c r="H33" i="5" l="1"/>
  <c r="H4" i="5" l="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4" authorId="0" shapeId="0" xr:uid="{0A6D26D0-38EE-4B4C-B430-A3B279F75042}">
      <text>
        <r>
          <rPr>
            <b/>
            <sz val="9"/>
            <color indexed="81"/>
            <rFont val="MS P ゴシック"/>
            <family val="3"/>
            <charset val="128"/>
          </rPr>
          <t>※団体名及び公演タイトルは（様式第一号）補助金交付申請書と同じにしてください。
※記入書名は、申請書を作成した人の氏名を記入ください。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2" authorId="0" shapeId="0" xr:uid="{CA094908-4167-42AB-AC90-3B38E277E421}">
      <text>
        <r>
          <rPr>
            <b/>
            <sz val="9"/>
            <color indexed="81"/>
            <rFont val="MS P ゴシック"/>
            <family val="3"/>
            <charset val="128"/>
          </rPr>
          <t>提出日を記入</t>
        </r>
      </text>
    </comment>
    <comment ref="G7" authorId="0" shapeId="0" xr:uid="{C7F54A7C-3322-4901-9370-E21A5282C0A8}">
      <text>
        <r>
          <rPr>
            <b/>
            <sz val="9"/>
            <color indexed="81"/>
            <rFont val="MS P ゴシック"/>
            <family val="3"/>
            <charset val="128"/>
          </rPr>
          <t>※団体名及び公演タイトルは補助金チェックシートと同じにしてください。</t>
        </r>
      </text>
    </comment>
    <comment ref="A12" authorId="0" shapeId="0" xr:uid="{6281FE9C-905F-4F2E-81C2-BF73A1F36CA1}">
      <text>
        <r>
          <rPr>
            <b/>
            <sz val="9"/>
            <color indexed="81"/>
            <rFont val="MS P ゴシック"/>
            <family val="3"/>
            <charset val="128"/>
          </rPr>
          <t>【国立劇場おきなわ区分】は、公募要領P.10の候補日から第３希望まで記入ください。
また、開演時間は１９時となります。</t>
        </r>
      </text>
    </comment>
    <comment ref="C19" authorId="0" shapeId="0" xr:uid="{8890D063-A533-4C64-B46F-CE63A143EF8A}">
      <text>
        <r>
          <rPr>
            <b/>
            <sz val="9"/>
            <color indexed="81"/>
            <rFont val="MS P ゴシック"/>
            <family val="3"/>
            <charset val="128"/>
          </rPr>
          <t>公募要領の以下ページを踏まえ、作文してください。
P.１ ⑴事業趣旨
P.４ ⑸審査及び採択について
P.７,１１,１３ ⑴⑤補助対象事業の要件</t>
        </r>
      </text>
    </comment>
    <comment ref="A24" authorId="0" shapeId="0" xr:uid="{62884FFA-AF49-4A40-BD4B-9917FB156192}">
      <text>
        <r>
          <rPr>
            <b/>
            <sz val="9"/>
            <color indexed="81"/>
            <rFont val="MS P ゴシック"/>
            <family val="3"/>
            <charset val="128"/>
          </rPr>
          <t>団体の代表者の情報を記入ください。</t>
        </r>
      </text>
    </comment>
    <comment ref="A29" authorId="0" shapeId="0" xr:uid="{B6A1286A-45CA-4D2D-BCDB-5544CFE3218E}">
      <text>
        <r>
          <rPr>
            <b/>
            <sz val="9"/>
            <color indexed="81"/>
            <rFont val="MS P ゴシック"/>
            <family val="3"/>
            <charset val="128"/>
          </rPr>
          <t>採択後の担当者を記入ください。
※メール等で連絡を取れる方をお願いします。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G33" authorId="0" shapeId="0" xr:uid="{B6271F27-72AA-4720-87C0-1060C26E291C}">
      <text>
        <r>
          <rPr>
            <b/>
            <sz val="9"/>
            <color indexed="81"/>
            <rFont val="MS P ゴシック"/>
            <family val="3"/>
            <charset val="128"/>
          </rPr>
          <t>【子ども×伝統芸能公演区分】は、「18歳未満の割合」となっている様式を使用ください。</t>
        </r>
      </text>
    </comment>
    <comment ref="H33" authorId="0" shapeId="0" xr:uid="{BE82B19E-75FB-4511-B1A4-E304DCCD694C}">
      <text>
        <r>
          <rPr>
            <b/>
            <sz val="9"/>
            <color indexed="81"/>
            <rFont val="MS P ゴシック"/>
            <family val="3"/>
            <charset val="128"/>
          </rPr>
          <t>自動で記入されますので、出演者様の年齢に相違の無いように記入の程よろしくお願いいたします。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2" authorId="0" shapeId="0" xr:uid="{9283C0D9-C631-4FD0-ACDB-ED683D01907E}">
      <text>
        <r>
          <rPr>
            <b/>
            <sz val="9"/>
            <color indexed="81"/>
            <rFont val="MS P ゴシック"/>
            <family val="3"/>
            <charset val="128"/>
          </rPr>
          <t>必ず記入ください。</t>
        </r>
      </text>
    </comment>
    <comment ref="J5" authorId="0" shapeId="0" xr:uid="{240D239D-0049-40BD-820D-85FD14561BCD}">
      <text>
        <r>
          <rPr>
            <b/>
            <sz val="9"/>
            <color indexed="81"/>
            <rFont val="MS P ゴシック"/>
            <family val="3"/>
            <charset val="128"/>
          </rPr>
          <t>備考欄には、演出の工夫点
（転換やアナウンスが入る等）や演目に関するアピール等を記入ください。</t>
        </r>
      </text>
    </comment>
    <comment ref="E6" authorId="0" shapeId="0" xr:uid="{217D72BE-2B95-4528-8937-6F9BDB4F4A17}">
      <text>
        <r>
          <rPr>
            <b/>
            <sz val="9"/>
            <color indexed="81"/>
            <rFont val="MS P ゴシック"/>
            <family val="3"/>
            <charset val="128"/>
          </rPr>
          <t>【出演者プロフィール】に記入した出演者を選択できます。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5" authorId="0" shapeId="0" xr:uid="{E00664A9-04B8-43A3-AB9A-20739414C113}">
      <text>
        <r>
          <rPr>
            <b/>
            <sz val="9"/>
            <color indexed="81"/>
            <rFont val="MS P ゴシック"/>
            <family val="3"/>
            <charset val="128"/>
          </rPr>
          <t>公募要領P.３「補助対象経費・補助対象外経費」を参考に記入ください。</t>
        </r>
      </text>
    </comment>
    <comment ref="B7" authorId="0" shapeId="0" xr:uid="{FF0F6DEB-0A37-4A32-849E-439ABBBB3B30}">
      <text>
        <r>
          <rPr>
            <b/>
            <sz val="9"/>
            <color indexed="81"/>
            <rFont val="MS P ゴシック"/>
            <family val="3"/>
            <charset val="128"/>
          </rPr>
          <t>項目欄は選択、
内訳・単価・数量は記入ください。</t>
        </r>
      </text>
    </comment>
    <comment ref="I7" authorId="0" shapeId="0" xr:uid="{87349073-0377-466A-9EDD-DB2A72B59585}">
      <text>
        <r>
          <rPr>
            <b/>
            <sz val="9"/>
            <color indexed="81"/>
            <rFont val="MS P ゴシック"/>
            <family val="3"/>
            <charset val="128"/>
          </rPr>
          <t>公演会場の規模（座席数）の７～８割以上は達成できるよう広報及びチケット販売をお願いします。</t>
        </r>
      </text>
    </comment>
    <comment ref="B38" authorId="0" shapeId="0" xr:uid="{3EC69AC2-1C91-43B8-8988-45BEBD377AF3}">
      <text>
        <r>
          <rPr>
            <b/>
            <sz val="9"/>
            <color indexed="81"/>
            <rFont val="MS P ゴシック"/>
            <family val="3"/>
            <charset val="128"/>
          </rPr>
          <t>自動で計算されます。</t>
        </r>
      </text>
    </comment>
    <comment ref="I46" authorId="0" shapeId="0" xr:uid="{9AACFB19-7293-40B9-B3B1-035189BA97D2}">
      <text>
        <r>
          <rPr>
            <b/>
            <sz val="9"/>
            <color indexed="81"/>
            <rFont val="MS P ゴシック"/>
            <family val="3"/>
            <charset val="128"/>
          </rPr>
          <t>公演区分・分野を選択ください。
上限額が自動で表示されます。</t>
        </r>
      </text>
    </comment>
    <comment ref="B48" authorId="0" shapeId="0" xr:uid="{6DEB7CAB-20F8-4705-B936-D4B15E053B85}">
      <text>
        <r>
          <rPr>
            <b/>
            <sz val="9"/>
            <color indexed="81"/>
            <rFont val="MS P ゴシック"/>
            <family val="3"/>
            <charset val="128"/>
          </rPr>
          <t>自動で計算されます。</t>
        </r>
      </text>
    </comment>
    <comment ref="G50" authorId="0" shapeId="0" xr:uid="{52447EF9-2D96-4D51-A22C-847D39CE9191}">
      <text>
        <r>
          <rPr>
            <b/>
            <sz val="9"/>
            <color indexed="81"/>
            <rFont val="MS P ゴシック"/>
            <family val="3"/>
            <charset val="128"/>
          </rPr>
          <t>自動で計算されます。</t>
        </r>
      </text>
    </comment>
    <comment ref="F51" authorId="0" shapeId="0" xr:uid="{4C13D094-1828-47A9-B19C-AEA127F2814A}">
      <text>
        <r>
          <rPr>
            <b/>
            <sz val="9"/>
            <color indexed="81"/>
            <rFont val="MS P ゴシック"/>
            <family val="3"/>
            <charset val="128"/>
          </rPr>
          <t>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E13" authorId="0" shapeId="0" xr:uid="{27EE869C-FDFA-4F20-AFD8-3230A134DDCD}">
      <text>
        <r>
          <rPr>
            <b/>
            <sz val="9"/>
            <color indexed="81"/>
            <rFont val="MS P ゴシック"/>
            <family val="3"/>
            <charset val="128"/>
          </rPr>
          <t>最新の情報から記載ください。</t>
        </r>
      </text>
    </comment>
  </commentList>
</comments>
</file>

<file path=xl/sharedStrings.xml><?xml version="1.0" encoding="utf-8"?>
<sst xmlns="http://schemas.openxmlformats.org/spreadsheetml/2006/main" count="170" uniqueCount="148">
  <si>
    <t>（申請書添付書類）</t>
    <rPh sb="1" eb="4">
      <t>シンセイショ</t>
    </rPh>
    <rPh sb="4" eb="6">
      <t>テンプ</t>
    </rPh>
    <rPh sb="6" eb="8">
      <t>ショルイ</t>
    </rPh>
    <phoneticPr fontId="22"/>
  </si>
  <si>
    <t>令和７年度かりゆし芸能公演（沖縄県伝統芸能公演）チェックシート</t>
    <rPh sb="0" eb="2">
      <t>レイワ</t>
    </rPh>
    <rPh sb="3" eb="5">
      <t>ネンド</t>
    </rPh>
    <rPh sb="9" eb="11">
      <t>ゲイノウ</t>
    </rPh>
    <rPh sb="11" eb="13">
      <t>コウエン</t>
    </rPh>
    <rPh sb="14" eb="17">
      <t>オキナワケン</t>
    </rPh>
    <rPh sb="17" eb="21">
      <t>デントウゲイノウ</t>
    </rPh>
    <rPh sb="21" eb="23">
      <t>コウエン</t>
    </rPh>
    <phoneticPr fontId="22"/>
  </si>
  <si>
    <t>団体名</t>
    <rPh sb="0" eb="3">
      <t>ダンタイメイ</t>
    </rPh>
    <phoneticPr fontId="22"/>
  </si>
  <si>
    <t>対象区分</t>
    <rPh sb="0" eb="2">
      <t>タイショウ</t>
    </rPh>
    <rPh sb="2" eb="4">
      <t>クブン</t>
    </rPh>
    <phoneticPr fontId="22"/>
  </si>
  <si>
    <t>国立劇場おきなわ公演</t>
    <rPh sb="0" eb="4">
      <t>コクリツゲキジョウ</t>
    </rPh>
    <rPh sb="8" eb="10">
      <t>コウエン</t>
    </rPh>
    <phoneticPr fontId="22"/>
  </si>
  <si>
    <t>記入者名</t>
    <rPh sb="0" eb="2">
      <t>キニュウ</t>
    </rPh>
    <rPh sb="2" eb="3">
      <t>シャ</t>
    </rPh>
    <rPh sb="3" eb="4">
      <t>メイ</t>
    </rPh>
    <phoneticPr fontId="22"/>
  </si>
  <si>
    <t>　　　　　　　　　            　　　　　　　　</t>
    <phoneticPr fontId="22"/>
  </si>
  <si>
    <t>移動かりゆし芸能公演</t>
    <rPh sb="0" eb="2">
      <t>イドウ</t>
    </rPh>
    <rPh sb="6" eb="8">
      <t>ゲイノウ</t>
    </rPh>
    <rPh sb="8" eb="10">
      <t>コウエン</t>
    </rPh>
    <phoneticPr fontId="22"/>
  </si>
  <si>
    <t>公演タイトル</t>
    <rPh sb="0" eb="2">
      <t>コウエン</t>
    </rPh>
    <phoneticPr fontId="22"/>
  </si>
  <si>
    <t>子ども×伝統芸能公演</t>
    <rPh sb="0" eb="1">
      <t>コ</t>
    </rPh>
    <rPh sb="3" eb="10">
      <t>カケルデントウゲイノウコウエン</t>
    </rPh>
    <phoneticPr fontId="22"/>
  </si>
  <si>
    <t>募集案内の記入例を参照の上、作成した提出書類に不備等がないことを□欄にチェックを入れ、最終確認をしてから提出してください。</t>
    <phoneticPr fontId="22"/>
  </si>
  <si>
    <t>１．補助の対象者について</t>
    <rPh sb="2" eb="4">
      <t>ホジョ</t>
    </rPh>
    <rPh sb="5" eb="7">
      <t>タイショウ</t>
    </rPh>
    <rPh sb="7" eb="8">
      <t>シャ</t>
    </rPh>
    <phoneticPr fontId="22"/>
  </si>
  <si>
    <t>２．補助対象事業要件について</t>
    <rPh sb="2" eb="4">
      <t>ホジョ</t>
    </rPh>
    <phoneticPr fontId="22"/>
  </si>
  <si>
    <t>国立劇場おきなわ公演区分については国立劇場おきなわ（小劇場）、移動かりゆし芸能公演・子ども×伝統芸能公演区分については沖縄県内で公演を実施すること 。</t>
    <rPh sb="0" eb="4">
      <t>コクリツゲキジョウ</t>
    </rPh>
    <rPh sb="8" eb="10">
      <t>コウエン</t>
    </rPh>
    <rPh sb="10" eb="12">
      <t>クブン</t>
    </rPh>
    <rPh sb="31" eb="33">
      <t>イドウ</t>
    </rPh>
    <rPh sb="37" eb="41">
      <t>ゲイノウコウエン</t>
    </rPh>
    <rPh sb="42" eb="43">
      <t>コ</t>
    </rPh>
    <rPh sb="45" eb="52">
      <t>カケルデントウゲイノウコウエン</t>
    </rPh>
    <rPh sb="52" eb="54">
      <t>クブン</t>
    </rPh>
    <rPh sb="59" eb="63">
      <t>オキナワケンナイ</t>
    </rPh>
    <rPh sb="64" eb="66">
      <t>コウエン</t>
    </rPh>
    <phoneticPr fontId="7"/>
  </si>
  <si>
    <t>国立劇場おきなわ公演・移動かりゆし芸能公演は出演者の5割以上を若手（40歳以下）、子ども×伝統芸能公演は出演者の２割以上を18歳未満で構成すること 。</t>
    <rPh sb="0" eb="4">
      <t>コクリツゲキジョウ</t>
    </rPh>
    <rPh sb="8" eb="10">
      <t>コウエン</t>
    </rPh>
    <rPh sb="11" eb="13">
      <t>イドウ</t>
    </rPh>
    <rPh sb="17" eb="21">
      <t>ゲイノウコウエン</t>
    </rPh>
    <rPh sb="41" eb="42">
      <t>コ</t>
    </rPh>
    <rPh sb="44" eb="51">
      <t>カケルデントウゲイノウコウエン</t>
    </rPh>
    <rPh sb="52" eb="55">
      <t>シュツエンシャ</t>
    </rPh>
    <rPh sb="57" eb="58">
      <t>ワリ</t>
    </rPh>
    <rPh sb="58" eb="60">
      <t>イジョウ</t>
    </rPh>
    <rPh sb="63" eb="64">
      <t>サイ</t>
    </rPh>
    <rPh sb="64" eb="66">
      <t>ミマン</t>
    </rPh>
    <phoneticPr fontId="22"/>
  </si>
  <si>
    <t>補助対象となる事業が、沖縄県および県内市町村の「沖縄振興特別推進交付金（一括交付金）」を含む国、県、市町村および公的財団などからの助成金または補助金を受けていないこと。</t>
    <phoneticPr fontId="22"/>
  </si>
  <si>
    <t>３．提出書類について</t>
    <phoneticPr fontId="22"/>
  </si>
  <si>
    <t>補助金交付申請書　（誤字脱字はありませんか）</t>
    <rPh sb="0" eb="3">
      <t>ホジョキン</t>
    </rPh>
    <rPh sb="3" eb="5">
      <t>コウフ</t>
    </rPh>
    <rPh sb="5" eb="8">
      <t>シンセイショ</t>
    </rPh>
    <rPh sb="10" eb="12">
      <t>ゴジ</t>
    </rPh>
    <rPh sb="12" eb="14">
      <t>ダツジ</t>
    </rPh>
    <phoneticPr fontId="22"/>
  </si>
  <si>
    <t>出演者プロフィール　（氏名、年齢に誤りはありませんか）</t>
    <rPh sb="0" eb="3">
      <t>シュツエンシャ</t>
    </rPh>
    <rPh sb="11" eb="13">
      <t>シメイ</t>
    </rPh>
    <rPh sb="14" eb="16">
      <t>ネンレイ</t>
    </rPh>
    <rPh sb="17" eb="18">
      <t>アヤマ</t>
    </rPh>
    <phoneticPr fontId="22"/>
  </si>
  <si>
    <t>４．その他</t>
    <phoneticPr fontId="22"/>
  </si>
  <si>
    <t>記入例を参照の上、記入しましたか。</t>
    <phoneticPr fontId="22"/>
  </si>
  <si>
    <t>記入漏れがないかチェックしましたか。</t>
    <phoneticPr fontId="22"/>
  </si>
  <si>
    <t>団体の控えとして、提出物のコピーをとりましたか。必ず保管してください。</t>
    <phoneticPr fontId="22"/>
  </si>
  <si>
    <t>このチェックシートは申請書と一緒に提出してください。</t>
    <phoneticPr fontId="22"/>
  </si>
  <si>
    <t>様式第１号（第10条関係）</t>
  </si>
  <si>
    <t xml:space="preserve"> 令和　　　年　　月　　日</t>
    <phoneticPr fontId="7"/>
  </si>
  <si>
    <t>公益財団法人沖縄県文化振興会</t>
  </si>
  <si>
    <t>　理事長　金城 賢　様</t>
  </si>
  <si>
    <t>〒　</t>
    <phoneticPr fontId="7"/>
  </si>
  <si>
    <t>住所 　</t>
    <phoneticPr fontId="7"/>
  </si>
  <si>
    <t>団体名　</t>
    <phoneticPr fontId="7"/>
  </si>
  <si>
    <t>代表者　</t>
    <phoneticPr fontId="7"/>
  </si>
  <si>
    <t>公演分野</t>
  </si>
  <si>
    <t>公演区分</t>
  </si>
  <si>
    <t>公演日</t>
  </si>
  <si>
    <t>開演時間</t>
  </si>
  <si>
    <t>会場</t>
  </si>
  <si>
    <t>座席数</t>
  </si>
  <si>
    <t>第1希望</t>
  </si>
  <si>
    <t>第2希望</t>
  </si>
  <si>
    <t>第3希望</t>
  </si>
  <si>
    <t>公演タイトル</t>
  </si>
  <si>
    <t xml:space="preserve">氏名. </t>
    <phoneticPr fontId="7"/>
  </si>
  <si>
    <t xml:space="preserve">携帯電話 </t>
    <phoneticPr fontId="7"/>
  </si>
  <si>
    <t xml:space="preserve">〒 </t>
    <phoneticPr fontId="7"/>
  </si>
  <si>
    <t xml:space="preserve">住所 </t>
    <phoneticPr fontId="7"/>
  </si>
  <si>
    <t xml:space="preserve">団体における職・担当など </t>
    <phoneticPr fontId="7"/>
  </si>
  <si>
    <t>MAIL　</t>
    <phoneticPr fontId="7"/>
  </si>
  <si>
    <t>別表　出演者プロフィール【年齢、受賞歴等】</t>
    <phoneticPr fontId="7"/>
  </si>
  <si>
    <t>氏名</t>
  </si>
  <si>
    <t>年齢</t>
  </si>
  <si>
    <t>備考（受賞歴等）</t>
  </si>
  <si>
    <t>40歳以下の割合
※50%以上が必須条件</t>
    <rPh sb="2" eb="3">
      <t>サイ</t>
    </rPh>
    <rPh sb="3" eb="5">
      <t>イカ</t>
    </rPh>
    <rPh sb="6" eb="8">
      <t>ワリアイ</t>
    </rPh>
    <rPh sb="13" eb="15">
      <t>イジョウ</t>
    </rPh>
    <rPh sb="16" eb="18">
      <t>ヒッス</t>
    </rPh>
    <rPh sb="18" eb="20">
      <t>ジョウケン</t>
    </rPh>
    <phoneticPr fontId="7"/>
  </si>
  <si>
    <t>（申請書添付書類）</t>
  </si>
  <si>
    <t>上演時間</t>
  </si>
  <si>
    <t>公演プログラム</t>
    <rPh sb="0" eb="2">
      <t>コウエン</t>
    </rPh>
    <phoneticPr fontId="7"/>
  </si>
  <si>
    <t>番号</t>
  </si>
  <si>
    <t>演目</t>
  </si>
  <si>
    <t>出演者</t>
  </si>
  <si>
    <t>備考</t>
  </si>
  <si>
    <t>地謡</t>
    <rPh sb="0" eb="1">
      <t>チ</t>
    </rPh>
    <phoneticPr fontId="7"/>
  </si>
  <si>
    <t>単位：円</t>
  </si>
  <si>
    <t>支　　　　　出</t>
  </si>
  <si>
    <t>収　　　　　入</t>
  </si>
  <si>
    <t>項　　目</t>
  </si>
  <si>
    <t>内　訳　等</t>
  </si>
  <si>
    <t>単　価</t>
  </si>
  <si>
    <t>数量</t>
  </si>
  <si>
    <t>金　　額</t>
  </si>
  <si>
    <t>補　助　対　象　経　費</t>
  </si>
  <si>
    <t>補助対象外経費</t>
  </si>
  <si>
    <t>団　体　概　要　書</t>
  </si>
  <si>
    <t>ふりがな</t>
  </si>
  <si>
    <t>団体名</t>
  </si>
  <si>
    <t>代表者名</t>
  </si>
  <si>
    <t>所在地</t>
  </si>
  <si>
    <t>設立年月</t>
  </si>
  <si>
    <t>組織</t>
  </si>
  <si>
    <t>会員数 　人</t>
    <phoneticPr fontId="7"/>
  </si>
  <si>
    <t>組織の沿革及び活動歴</t>
  </si>
  <si>
    <t>年月</t>
  </si>
  <si>
    <t>沿革</t>
  </si>
  <si>
    <t>主な活動歴</t>
  </si>
  <si>
    <t>その他、この事業による補助が適当でないと認められる活動</t>
    <phoneticPr fontId="7"/>
  </si>
  <si>
    <t>創作作品を主体とする公演においても、伝統的な演目を取り入れるなど伝統芸能の魅力を発信できるよう工夫すること</t>
    <phoneticPr fontId="22"/>
  </si>
  <si>
    <t>公演のテーマ及び演目構成の意図について明確にするとともに、伝統芸能公演を初めて鑑賞する一般人向けにプログラム構成等を工夫すること</t>
    <phoneticPr fontId="22"/>
  </si>
  <si>
    <t>沖縄芝居及び組踊公演には、原則字幕を表示すること</t>
    <phoneticPr fontId="22"/>
  </si>
  <si>
    <t>地謡については、原則生演奏とし、音源を使用する際は振興会と協議を行うこと</t>
    <phoneticPr fontId="22"/>
  </si>
  <si>
    <t>収支予算書　（計算に誤りはありませんか）</t>
    <rPh sb="0" eb="2">
      <t>シュウシ</t>
    </rPh>
    <rPh sb="2" eb="4">
      <t>ヨサン</t>
    </rPh>
    <rPh sb="4" eb="5">
      <t>ショ</t>
    </rPh>
    <rPh sb="7" eb="9">
      <t>ケイサン</t>
    </rPh>
    <rPh sb="10" eb="11">
      <t>アヤマ</t>
    </rPh>
    <phoneticPr fontId="22"/>
  </si>
  <si>
    <t>地方公共団体が実施する活動及び地方公共団体を構成員とする実行委員会の活動ではないこと</t>
    <rPh sb="13" eb="14">
      <t>オヨ</t>
    </rPh>
    <phoneticPr fontId="22"/>
  </si>
  <si>
    <t>政治団体、宗教団体等及びそれらに関係している団体の申請及び活動ではないこと</t>
    <rPh sb="25" eb="27">
      <t>シンセイ</t>
    </rPh>
    <rPh sb="27" eb="28">
      <t>オヨ</t>
    </rPh>
    <rPh sb="29" eb="31">
      <t>カツドウ</t>
    </rPh>
    <phoneticPr fontId="22"/>
  </si>
  <si>
    <t>専ら営利を目的とした公演ではないこと</t>
    <rPh sb="0" eb="1">
      <t>モッパ</t>
    </rPh>
    <rPh sb="2" eb="4">
      <t>エイリ</t>
    </rPh>
    <rPh sb="5" eb="7">
      <t>モクテキ</t>
    </rPh>
    <rPh sb="10" eb="12">
      <t>コウエン</t>
    </rPh>
    <phoneticPr fontId="22"/>
  </si>
  <si>
    <t>県内新聞社が主催する審査及びコンクールがある分野の公演においては、原則出演者の全員が、新人賞以上の賞歴があること　※子役等についてはその限りではありません。</t>
    <rPh sb="12" eb="13">
      <t>オヨ</t>
    </rPh>
    <phoneticPr fontId="22"/>
  </si>
  <si>
    <t>公演プログラム　（出演者全員、記入しましたか）</t>
    <rPh sb="0" eb="2">
      <t>コウエン</t>
    </rPh>
    <rPh sb="9" eb="12">
      <t>シュツエンシャ</t>
    </rPh>
    <rPh sb="12" eb="14">
      <t>ゼンイン</t>
    </rPh>
    <rPh sb="15" eb="17">
      <t>キニュウ</t>
    </rPh>
    <phoneticPr fontId="22"/>
  </si>
  <si>
    <t>団体概要書　（記載事項を全て記入しましたか）</t>
    <rPh sb="0" eb="2">
      <t>ダンタイ</t>
    </rPh>
    <rPh sb="2" eb="5">
      <t>ガイヨウショ</t>
    </rPh>
    <rPh sb="7" eb="9">
      <t>キサイ</t>
    </rPh>
    <rPh sb="9" eb="11">
      <t>ジコウ</t>
    </rPh>
    <rPh sb="12" eb="13">
      <t>スベ</t>
    </rPh>
    <rPh sb="14" eb="16">
      <t>キニュウ</t>
    </rPh>
    <phoneticPr fontId="22"/>
  </si>
  <si>
    <t>参考書類　（A4サイズで5枚程度のものとなっていますか）</t>
    <rPh sb="0" eb="2">
      <t>サンコウ</t>
    </rPh>
    <rPh sb="2" eb="4">
      <t>ショルイ</t>
    </rPh>
    <rPh sb="13" eb="16">
      <t>マイテイド</t>
    </rPh>
    <phoneticPr fontId="22"/>
  </si>
  <si>
    <t>代表者情報</t>
    <rPh sb="0" eb="3">
      <t>ダイヒョウシャ</t>
    </rPh>
    <phoneticPr fontId="7"/>
  </si>
  <si>
    <t>担当者情報</t>
    <rPh sb="0" eb="3">
      <t>タントウシャ</t>
    </rPh>
    <phoneticPr fontId="7"/>
  </si>
  <si>
    <t>【 事業効果 】
・若手（40歳以下）実演家の育成の為に工夫した点
・伝統芸能を鑑賞する人に向けて、理解促進、参加促進につながる工夫をした点
・特記事項等</t>
    <phoneticPr fontId="7"/>
  </si>
  <si>
    <t>【公演の特徴・展望】
・プログラム構成意図や工夫した部分など
・公演を通しての展望</t>
  </si>
  <si>
    <t>令和7年度沖縄県伝統芸能公演（かりゆし芸能公演）補助金交付申請書</t>
    <phoneticPr fontId="7"/>
  </si>
  <si>
    <t>　　　　　　　　分</t>
    <phoneticPr fontId="7"/>
  </si>
  <si>
    <t>①謝金</t>
  </si>
  <si>
    <t>収　入</t>
    <phoneticPr fontId="22"/>
  </si>
  <si>
    <t>補助対象経費</t>
    <phoneticPr fontId="7"/>
  </si>
  <si>
    <t>収入計</t>
    <phoneticPr fontId="7"/>
  </si>
  <si>
    <t>補助上限額</t>
    <phoneticPr fontId="22"/>
  </si>
  <si>
    <t>琉球舞踊</t>
  </si>
  <si>
    <t>補助対象外経費</t>
    <phoneticPr fontId="7"/>
  </si>
  <si>
    <r>
      <t xml:space="preserve">伝統芸能公演補助希望額(1,000円未満切り捨て）
</t>
    </r>
    <r>
      <rPr>
        <b/>
        <u/>
        <sz val="11"/>
        <color rgb="FF000000"/>
        <rFont val="游ゴシック Light"/>
        <family val="3"/>
        <charset val="128"/>
      </rPr>
      <t>※補助希望額が補助上限額を超過する場合は
補助上限額での申請となります</t>
    </r>
    <rPh sb="17" eb="18">
      <t>エン</t>
    </rPh>
    <rPh sb="18" eb="20">
      <t>ミマン</t>
    </rPh>
    <rPh sb="20" eb="21">
      <t>キ</t>
    </rPh>
    <rPh sb="22" eb="23">
      <t>ス</t>
    </rPh>
    <phoneticPr fontId="7"/>
  </si>
  <si>
    <t>自己負担金（※補助対象外経費含む）</t>
    <rPh sb="7" eb="9">
      <t>ホジョ</t>
    </rPh>
    <rPh sb="9" eb="11">
      <t>タイショウ</t>
    </rPh>
    <rPh sb="11" eb="12">
      <t>ガイ</t>
    </rPh>
    <rPh sb="12" eb="14">
      <t>ケイヒ</t>
    </rPh>
    <rPh sb="14" eb="15">
      <t>フク</t>
    </rPh>
    <phoneticPr fontId="7"/>
  </si>
  <si>
    <t>支出総額</t>
    <rPh sb="0" eb="2">
      <t>シシュツ</t>
    </rPh>
    <rPh sb="2" eb="4">
      <t>ソウガク</t>
    </rPh>
    <phoneticPr fontId="7"/>
  </si>
  <si>
    <t>収入+補助希望額(超過する場合は上限額)+自己負担金</t>
    <rPh sb="0" eb="2">
      <t>シュウニュウ</t>
    </rPh>
    <rPh sb="3" eb="5">
      <t>ホジョ</t>
    </rPh>
    <rPh sb="5" eb="7">
      <t>キボウ</t>
    </rPh>
    <rPh sb="7" eb="8">
      <t>ガク</t>
    </rPh>
    <rPh sb="9" eb="11">
      <t>チョウカ</t>
    </rPh>
    <rPh sb="13" eb="15">
      <t>バアイ</t>
    </rPh>
    <rPh sb="16" eb="18">
      <t>ジョウゲン</t>
    </rPh>
    <rPh sb="18" eb="19">
      <t>ガク</t>
    </rPh>
    <rPh sb="21" eb="26">
      <t>ジコフタンキン</t>
    </rPh>
    <phoneticPr fontId="7"/>
  </si>
  <si>
    <t>②賃借料</t>
    <rPh sb="1" eb="3">
      <t xml:space="preserve">チンシャク </t>
    </rPh>
    <rPh sb="3" eb="4">
      <t xml:space="preserve">リョウ </t>
    </rPh>
    <phoneticPr fontId="22"/>
  </si>
  <si>
    <t>③印刷製本費</t>
    <rPh sb="1" eb="3">
      <t xml:space="preserve">インサツ </t>
    </rPh>
    <rPh sb="3" eb="5">
      <t xml:space="preserve">セイホンヒ </t>
    </rPh>
    <rPh sb="5" eb="6">
      <t xml:space="preserve">ヒ </t>
    </rPh>
    <phoneticPr fontId="22"/>
  </si>
  <si>
    <t>④通信運搬費</t>
    <phoneticPr fontId="22"/>
  </si>
  <si>
    <t>⑤消耗品費</t>
    <phoneticPr fontId="22"/>
  </si>
  <si>
    <t>⑥広報宣伝費</t>
    <phoneticPr fontId="22"/>
  </si>
  <si>
    <t>⑦食糧費</t>
    <phoneticPr fontId="22"/>
  </si>
  <si>
    <t>⑧旅費宿泊費</t>
    <phoneticPr fontId="22"/>
  </si>
  <si>
    <t>⑨撮影費</t>
    <phoneticPr fontId="22"/>
  </si>
  <si>
    <t>⑩マネジメント料</t>
    <phoneticPr fontId="22"/>
  </si>
  <si>
    <t>⑪委託費</t>
    <rPh sb="1" eb="3">
      <t>イタク</t>
    </rPh>
    <rPh sb="3" eb="4">
      <t>ヒ</t>
    </rPh>
    <phoneticPr fontId="22"/>
  </si>
  <si>
    <t>⑫手数料</t>
    <rPh sb="1" eb="4">
      <t xml:space="preserve">テスウリョウ </t>
    </rPh>
    <phoneticPr fontId="22"/>
  </si>
  <si>
    <t>⑬その他</t>
    <rPh sb="3" eb="4">
      <t>タ</t>
    </rPh>
    <phoneticPr fontId="7"/>
  </si>
  <si>
    <t>消耗品</t>
  </si>
  <si>
    <t>食糧費</t>
  </si>
  <si>
    <t>手数料</t>
  </si>
  <si>
    <t>その他</t>
  </si>
  <si>
    <t>入場料</t>
  </si>
  <si>
    <t>物販</t>
  </si>
  <si>
    <t>八重山舞踊</t>
  </si>
  <si>
    <t>三線音楽</t>
  </si>
  <si>
    <t>沖縄民俗芸能</t>
  </si>
  <si>
    <t>組踊</t>
  </si>
  <si>
    <t>沖縄芝居</t>
    <rPh sb="0" eb="4">
      <t>オキナワシバイ</t>
    </rPh>
    <phoneticPr fontId="22"/>
  </si>
  <si>
    <t>（申請書添付書類）</t>
    <phoneticPr fontId="22"/>
  </si>
  <si>
    <t>【公演趣旨・目的】
・本事業の趣旨を踏まえ申請する公演の趣旨、目的
・申請に至る背景など</t>
    <rPh sb="1" eb="3">
      <t>コウエン</t>
    </rPh>
    <rPh sb="3" eb="5">
      <t>シュシ</t>
    </rPh>
    <rPh sb="6" eb="8">
      <t>モクテキ</t>
    </rPh>
    <rPh sb="11" eb="12">
      <t>ホン</t>
    </rPh>
    <rPh sb="12" eb="14">
      <t>ジギョウ</t>
    </rPh>
    <rPh sb="15" eb="17">
      <t>シュシ</t>
    </rPh>
    <rPh sb="18" eb="19">
      <t>フ</t>
    </rPh>
    <rPh sb="21" eb="23">
      <t>シンセイ</t>
    </rPh>
    <rPh sb="25" eb="27">
      <t>コウエン</t>
    </rPh>
    <rPh sb="28" eb="30">
      <t>シュシ</t>
    </rPh>
    <rPh sb="31" eb="33">
      <t>モクテキ</t>
    </rPh>
    <rPh sb="35" eb="37">
      <t>シンセイ</t>
    </rPh>
    <rPh sb="38" eb="39">
      <t>イタ</t>
    </rPh>
    <rPh sb="40" eb="42">
      <t>ハイケイ</t>
    </rPh>
    <phoneticPr fontId="7"/>
  </si>
  <si>
    <t>監修又は指導者</t>
    <rPh sb="2" eb="3">
      <t>マタ</t>
    </rPh>
    <phoneticPr fontId="7"/>
  </si>
  <si>
    <t>事業収支予算書</t>
    <rPh sb="4" eb="7">
      <t>ヨサンショ</t>
    </rPh>
    <phoneticPr fontId="22"/>
  </si>
  <si>
    <t>（設立目的）</t>
    <rPh sb="1" eb="5">
      <t>セツリツモクテキ</t>
    </rPh>
    <phoneticPr fontId="7"/>
  </si>
  <si>
    <t>（事務局体制）</t>
    <rPh sb="1" eb="6">
      <t>ジムキョクタイセイ</t>
    </rPh>
    <phoneticPr fontId="7"/>
  </si>
  <si>
    <t xml:space="preserve">固定電話 </t>
    <phoneticPr fontId="7"/>
  </si>
  <si>
    <t>FAX　</t>
    <phoneticPr fontId="7"/>
  </si>
  <si>
    <t xml:space="preserve">携帯電話 </t>
    <phoneticPr fontId="7"/>
  </si>
  <si>
    <t>主たる演目</t>
    <rPh sb="0" eb="1">
      <t>シュ</t>
    </rPh>
    <rPh sb="3" eb="5">
      <t>エンモク</t>
    </rPh>
    <phoneticPr fontId="7"/>
  </si>
  <si>
    <t>出演演目数</t>
    <rPh sb="0" eb="2">
      <t>シュツエン</t>
    </rPh>
    <rPh sb="2" eb="5">
      <t>エンモクスウ</t>
    </rPh>
    <phoneticPr fontId="7"/>
  </si>
  <si>
    <t>その他の演目</t>
    <rPh sb="2" eb="3">
      <t>ホカ</t>
    </rPh>
    <rPh sb="4" eb="6">
      <t>エンモク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</si>
</sst>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45">
    <font>
      <sz val="11"/>
      <color rgb="FF000000"/>
      <name val="游ゴシック"/>
    </font>
    <font>
      <sz val="11"/>
      <color theme="1"/>
      <name val="ＭＳ Ｐゴシック"/>
      <family val="2"/>
      <charset val="128"/>
      <scheme val="minor"/>
    </font>
    <font>
      <sz val="11"/>
      <color theme="1"/>
      <name val="ＭＳ Ｐゴシック"/>
      <family val="2"/>
      <charset val="128"/>
      <scheme val="minor"/>
    </font>
    <font>
      <sz val="10.5"/>
      <color rgb="FF000000"/>
      <name val="游明朝"/>
      <family val="1"/>
      <charset val="128"/>
    </font>
    <font>
      <sz val="9"/>
      <color rgb="FF000000"/>
      <name val="游明朝"/>
      <family val="1"/>
      <charset val="128"/>
    </font>
    <font>
      <sz val="11"/>
      <color rgb="FF000000"/>
      <name val="游明朝"/>
      <family val="1"/>
      <charset val="128"/>
    </font>
    <font>
      <sz val="8"/>
      <color rgb="FF000000"/>
      <name val="游明朝"/>
      <family val="1"/>
      <charset val="128"/>
    </font>
    <font>
      <sz val="6"/>
      <name val="ＭＳ Ｐゴシック"/>
      <family val="3"/>
      <charset val="128"/>
    </font>
    <font>
      <sz val="11"/>
      <color rgb="FF000000"/>
      <name val="游ゴシック"/>
      <family val="3"/>
      <charset val="128"/>
    </font>
    <font>
      <sz val="11"/>
      <color rgb="FF000000"/>
      <name val="游ゴシック Light"/>
      <family val="3"/>
      <charset val="128"/>
    </font>
    <font>
      <sz val="18"/>
      <color rgb="FF000000"/>
      <name val="游ゴシック Light"/>
      <family val="3"/>
      <charset val="128"/>
    </font>
    <font>
      <u/>
      <sz val="11"/>
      <color rgb="FF000000"/>
      <name val="游ゴシック Light"/>
      <family val="3"/>
      <charset val="128"/>
    </font>
    <font>
      <sz val="14"/>
      <color rgb="FF000000"/>
      <name val="游ゴシック Light"/>
      <family val="3"/>
      <charset val="128"/>
    </font>
    <font>
      <sz val="10"/>
      <color rgb="FF000000"/>
      <name val="游ゴシック Light"/>
      <family val="3"/>
      <charset val="128"/>
    </font>
    <font>
      <sz val="8"/>
      <color rgb="FF000000"/>
      <name val="游ゴシック Light"/>
      <family val="3"/>
      <charset val="128"/>
    </font>
    <font>
      <sz val="7"/>
      <color rgb="FF000000"/>
      <name val="游ゴシック Light"/>
      <family val="3"/>
      <charset val="128"/>
    </font>
    <font>
      <sz val="9"/>
      <color rgb="FF000000"/>
      <name val="游ゴシック Light"/>
      <family val="3"/>
      <charset val="128"/>
    </font>
    <font>
      <sz val="10.5"/>
      <color rgb="FF000000"/>
      <name val="游ゴシック Light"/>
      <family val="3"/>
      <charset val="128"/>
    </font>
    <font>
      <sz val="12"/>
      <color rgb="FF000000"/>
      <name val="游ゴシック"/>
      <family val="3"/>
      <charset val="128"/>
    </font>
    <font>
      <sz val="10"/>
      <color rgb="FF000000"/>
      <name val="游明朝"/>
      <family val="1"/>
      <charset val="128"/>
    </font>
    <font>
      <sz val="11"/>
      <color rgb="FF242424"/>
      <name val="Yu Gothic"/>
      <family val="3"/>
      <charset val="128"/>
    </font>
    <font>
      <b/>
      <sz val="11"/>
      <color rgb="FF000000"/>
      <name val="游ゴシック"/>
      <family val="3"/>
      <charset val="128"/>
    </font>
    <font>
      <sz val="6"/>
      <name val="ＭＳ Ｐゴシック"/>
      <family val="2"/>
      <charset val="128"/>
      <scheme val="minor"/>
    </font>
    <font>
      <sz val="11"/>
      <name val="ＭＳ Ｐ明朝"/>
      <family val="1"/>
      <charset val="128"/>
    </font>
    <font>
      <sz val="11"/>
      <name val="ＭＳ Ｐゴシック"/>
      <family val="3"/>
      <charset val="128"/>
      <scheme val="major"/>
    </font>
    <font>
      <sz val="11"/>
      <name val="ＭＳ Ｐゴシック"/>
      <family val="2"/>
      <charset val="128"/>
      <scheme val="minor"/>
    </font>
    <font>
      <b/>
      <sz val="14"/>
      <name val="ＭＳ Ｐゴシック"/>
      <family val="3"/>
      <charset val="128"/>
      <scheme val="major"/>
    </font>
    <font>
      <sz val="10.5"/>
      <name val="ＭＳ Ｐゴシック"/>
      <family val="3"/>
      <charset val="128"/>
      <scheme val="major"/>
    </font>
    <font>
      <sz val="10.5"/>
      <name val="ＭＳ Ｐゴシック"/>
      <family val="3"/>
      <charset val="128"/>
      <scheme val="minor"/>
    </font>
    <font>
      <b/>
      <sz val="11"/>
      <name val="ＭＳ Ｐゴシック"/>
      <family val="3"/>
      <charset val="128"/>
      <scheme val="major"/>
    </font>
    <font>
      <sz val="12"/>
      <name val="ＭＳ Ｐゴシック"/>
      <family val="3"/>
      <charset val="128"/>
      <scheme val="major"/>
    </font>
    <font>
      <sz val="11"/>
      <name val="ＭＳ Ｐゴシック"/>
      <family val="3"/>
      <charset val="128"/>
      <scheme val="minor"/>
    </font>
    <font>
      <sz val="12"/>
      <name val="ＭＳ Ｐゴシック"/>
      <family val="3"/>
      <charset val="128"/>
      <scheme val="minor"/>
    </font>
    <font>
      <b/>
      <u/>
      <sz val="14"/>
      <name val="ＭＳ Ｐゴシック"/>
      <family val="3"/>
      <charset val="128"/>
      <scheme val="minor"/>
    </font>
    <font>
      <sz val="9"/>
      <name val="游明朝"/>
      <family val="1"/>
      <charset val="128"/>
    </font>
    <font>
      <sz val="12"/>
      <name val="游明朝"/>
      <family val="1"/>
      <charset val="128"/>
    </font>
    <font>
      <sz val="12"/>
      <color rgb="FF000000"/>
      <name val="游ゴシック Light"/>
      <family val="3"/>
      <charset val="128"/>
    </font>
    <font>
      <b/>
      <u/>
      <sz val="11"/>
      <color rgb="FF000000"/>
      <name val="游ゴシック Light"/>
      <family val="3"/>
      <charset val="128"/>
    </font>
    <font>
      <sz val="11"/>
      <color theme="1"/>
      <name val="ＭＳ Ｐゴシック"/>
      <family val="3"/>
      <charset val="128"/>
      <scheme val="minor"/>
    </font>
    <font>
      <sz val="11"/>
      <color theme="2" tint="-0.249977111117893"/>
      <name val="ＭＳ Ｐゴシック"/>
      <family val="3"/>
      <charset val="128"/>
      <scheme val="minor"/>
    </font>
    <font>
      <sz val="11"/>
      <color theme="2" tint="-0.249977111117893"/>
      <name val="游ゴシック"/>
      <family val="3"/>
      <charset val="128"/>
    </font>
    <font>
      <sz val="11"/>
      <name val="游ゴシック"/>
      <family val="3"/>
      <charset val="128"/>
    </font>
    <font>
      <sz val="9.6"/>
      <color theme="2" tint="-0.249977111117893"/>
      <name val="Segoe UI"/>
      <family val="2"/>
    </font>
    <font>
      <sz val="9.6"/>
      <color theme="2" tint="-0.249977111117893"/>
      <name val="ＭＳ Ｐゴシック"/>
      <family val="2"/>
      <charset val="128"/>
    </font>
    <font>
      <b/>
      <sz val="9"/>
      <color indexed="81"/>
      <name val="MS P ゴシック"/>
      <family val="3"/>
      <charset val="128"/>
    </font>
  </fonts>
  <fills count="3">
    <fill>
      <patternFill patternType="none"/>
    </fill>
    <fill>
      <patternFill patternType="gray125"/>
    </fill>
    <fill>
      <patternFill patternType="solid">
        <fgColor rgb="FFFFFF00"/>
        <bgColor rgb="FFFFFFFF"/>
      </patternFill>
    </fill>
  </fills>
  <borders count="219">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rgb="FF000000"/>
      </right>
      <top style="medium">
        <color rgb="FF000000"/>
      </top>
      <bottom style="hair">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hair">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thin">
        <color rgb="FF000000"/>
      </right>
      <top style="hair">
        <color rgb="FF000000"/>
      </top>
      <bottom style="medium">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rgb="FF000000"/>
      </bottom>
      <diagonal/>
    </border>
    <border>
      <left/>
      <right style="medium">
        <color indexed="64"/>
      </right>
      <top/>
      <bottom style="thin">
        <color rgb="FF000000"/>
      </bottom>
      <diagonal/>
    </border>
    <border>
      <left style="medium">
        <color indexed="64"/>
      </left>
      <right/>
      <top style="thin">
        <color indexed="64"/>
      </top>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style="double">
        <color rgb="FF000000"/>
      </left>
      <right/>
      <top style="thin">
        <color rgb="FF000000"/>
      </top>
      <bottom/>
      <diagonal/>
    </border>
    <border>
      <left style="double">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medium">
        <color rgb="FF000000"/>
      </top>
      <bottom/>
      <diagonal/>
    </border>
    <border>
      <left style="thin">
        <color rgb="FF000000"/>
      </left>
      <right style="double">
        <color rgb="FF000000"/>
      </right>
      <top/>
      <bottom style="medium">
        <color rgb="FF000000"/>
      </bottom>
      <diagonal/>
    </border>
    <border>
      <left style="double">
        <color rgb="FF000000"/>
      </left>
      <right/>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style="medium">
        <color rgb="FF000000"/>
      </bottom>
      <diagonal/>
    </border>
    <border>
      <left style="medium">
        <color rgb="FF000000"/>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diagonal/>
    </border>
    <border>
      <left style="dotted">
        <color rgb="FF000000"/>
      </left>
      <right style="medium">
        <color rgb="FF000000"/>
      </right>
      <top style="medium">
        <color rgb="FF000000"/>
      </top>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hair">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right/>
      <top/>
      <bottom style="thin">
        <color indexed="64"/>
      </bottom>
      <diagonal/>
    </border>
    <border>
      <left/>
      <right style="medium">
        <color indexed="64"/>
      </right>
      <top/>
      <bottom style="thin">
        <color indexed="64"/>
      </bottom>
      <diagonal/>
    </border>
    <border>
      <left style="dotted">
        <color rgb="FF000000"/>
      </left>
      <right style="dotted">
        <color rgb="FF000000"/>
      </right>
      <top style="dotted">
        <color rgb="FF000000"/>
      </top>
      <bottom/>
      <diagonal/>
    </border>
    <border>
      <left style="dotted">
        <color rgb="FF000000"/>
      </left>
      <right/>
      <top style="dotted">
        <color rgb="FF000000"/>
      </top>
      <bottom style="dotted">
        <color rgb="FF000000"/>
      </bottom>
      <diagonal/>
    </border>
    <border>
      <left style="dotted">
        <color rgb="FF000000"/>
      </left>
      <right/>
      <top style="medium">
        <color rgb="FF000000"/>
      </top>
      <bottom style="medium">
        <color rgb="FF000000"/>
      </bottom>
      <diagonal/>
    </border>
    <border>
      <left/>
      <right style="dotted">
        <color rgb="FF000000"/>
      </right>
      <top style="medium">
        <color rgb="FF000000"/>
      </top>
      <bottom style="medium">
        <color rgb="FF000000"/>
      </bottom>
      <diagonal/>
    </border>
    <border>
      <left style="medium">
        <color rgb="FF000000"/>
      </left>
      <right style="dotted">
        <color rgb="FF000000"/>
      </right>
      <top style="medium">
        <color rgb="FF000000"/>
      </top>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style="medium">
        <color rgb="FF000000"/>
      </right>
      <top/>
      <bottom/>
      <diagonal/>
    </border>
    <border>
      <left style="medium">
        <color rgb="FF000000"/>
      </left>
      <right style="dotted">
        <color rgb="FF000000"/>
      </right>
      <top/>
      <bottom style="hair">
        <color rgb="FF000000"/>
      </bottom>
      <diagonal/>
    </border>
    <border>
      <left style="dotted">
        <color rgb="FF000000"/>
      </left>
      <right style="dotted">
        <color rgb="FF000000"/>
      </right>
      <top/>
      <bottom style="hair">
        <color rgb="FF000000"/>
      </bottom>
      <diagonal/>
    </border>
    <border>
      <left style="dotted">
        <color rgb="FF000000"/>
      </left>
      <right style="medium">
        <color rgb="FF000000"/>
      </right>
      <top/>
      <bottom style="hair">
        <color rgb="FF000000"/>
      </bottom>
      <diagonal/>
    </border>
    <border>
      <left style="medium">
        <color rgb="FF000000"/>
      </left>
      <right style="dotted">
        <color rgb="FF000000"/>
      </right>
      <top style="hair">
        <color rgb="FF000000"/>
      </top>
      <bottom/>
      <diagonal/>
    </border>
    <border>
      <left style="dotted">
        <color rgb="FF000000"/>
      </left>
      <right style="dotted">
        <color rgb="FF000000"/>
      </right>
      <top style="hair">
        <color rgb="FF000000"/>
      </top>
      <bottom/>
      <diagonal/>
    </border>
    <border>
      <left style="dotted">
        <color rgb="FF000000"/>
      </left>
      <right style="medium">
        <color rgb="FF000000"/>
      </right>
      <top style="hair">
        <color rgb="FF000000"/>
      </top>
      <bottom/>
      <diagonal/>
    </border>
    <border>
      <left style="dotted">
        <color rgb="FF000000"/>
      </left>
      <right style="medium">
        <color rgb="FF000000"/>
      </right>
      <top/>
      <bottom style="medium">
        <color rgb="FF000000"/>
      </bottom>
      <diagonal/>
    </border>
    <border>
      <left style="dotted">
        <color rgb="FF000000"/>
      </left>
      <right style="dotted">
        <color rgb="FF000000"/>
      </right>
      <top style="medium">
        <color rgb="FF000000"/>
      </top>
      <bottom style="dotted">
        <color rgb="FF000000"/>
      </bottom>
      <diagonal/>
    </border>
    <border>
      <left/>
      <right style="dotted">
        <color rgb="FF000000"/>
      </right>
      <top style="medium">
        <color rgb="FF000000"/>
      </top>
      <bottom/>
      <diagonal/>
    </border>
    <border>
      <left/>
      <right style="dotted">
        <color rgb="FF000000"/>
      </right>
      <top/>
      <bottom/>
      <diagonal/>
    </border>
    <border>
      <left/>
      <right style="dotted">
        <color rgb="FF000000"/>
      </right>
      <top/>
      <bottom style="medium">
        <color rgb="FF000000"/>
      </bottom>
      <diagonal/>
    </border>
    <border>
      <left style="medium">
        <color auto="1"/>
      </left>
      <right style="thin">
        <color indexed="64"/>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rgb="FF000000"/>
      </left>
      <right/>
      <top style="medium">
        <color rgb="FF000000"/>
      </top>
      <bottom/>
      <diagonal/>
    </border>
    <border>
      <left style="dotted">
        <color rgb="FF000000"/>
      </left>
      <right/>
      <top style="hair">
        <color rgb="FF000000"/>
      </top>
      <bottom style="dotted">
        <color rgb="FF000000"/>
      </bottom>
      <diagonal/>
    </border>
    <border>
      <left style="dotted">
        <color rgb="FF000000"/>
      </left>
      <right/>
      <top/>
      <bottom style="dotted">
        <color rgb="FF000000"/>
      </bottom>
      <diagonal/>
    </border>
    <border>
      <left style="dotted">
        <color indexed="64"/>
      </left>
      <right style="dotted">
        <color indexed="64"/>
      </right>
      <top style="hair">
        <color rgb="FF000000"/>
      </top>
      <bottom style="dotted">
        <color rgb="FF000000"/>
      </bottom>
      <diagonal/>
    </border>
    <border>
      <left style="dotted">
        <color indexed="64"/>
      </left>
      <right style="dotted">
        <color indexed="64"/>
      </right>
      <top style="dotted">
        <color rgb="FF000000"/>
      </top>
      <bottom style="dotted">
        <color rgb="FF000000"/>
      </bottom>
      <diagonal/>
    </border>
    <border>
      <left style="dotted">
        <color indexed="64"/>
      </left>
      <right style="dotted">
        <color indexed="64"/>
      </right>
      <top style="dotted">
        <color rgb="FF000000"/>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rgb="FF000000"/>
      </left>
      <right style="dotted">
        <color indexed="64"/>
      </right>
      <top/>
      <bottom style="dotted">
        <color rgb="FF000000"/>
      </bottom>
      <diagonal/>
    </border>
    <border>
      <left style="dotted">
        <color rgb="FF000000"/>
      </left>
      <right style="dotted">
        <color indexed="64"/>
      </right>
      <top style="dotted">
        <color rgb="FF000000"/>
      </top>
      <bottom style="dotted">
        <color rgb="FF000000"/>
      </bottom>
      <diagonal/>
    </border>
    <border>
      <left style="dotted">
        <color rgb="FF000000"/>
      </left>
      <right style="dotted">
        <color indexed="64"/>
      </right>
      <top style="dotted">
        <color rgb="FF000000"/>
      </top>
      <bottom/>
      <diagonal/>
    </border>
    <border>
      <left style="dotted">
        <color rgb="FF000000"/>
      </left>
      <right/>
      <top style="hair">
        <color rgb="FF000000"/>
      </top>
      <bottom/>
      <diagonal/>
    </border>
    <border>
      <left style="dotted">
        <color indexed="64"/>
      </left>
      <right style="dotted">
        <color indexed="64"/>
      </right>
      <top/>
      <bottom style="dotted">
        <color rgb="FF000000"/>
      </bottom>
      <diagonal/>
    </border>
    <border>
      <left style="dotted">
        <color indexed="64"/>
      </left>
      <right style="dotted">
        <color indexed="64"/>
      </right>
      <top style="hair">
        <color rgb="FF000000"/>
      </top>
      <bottom/>
      <diagonal/>
    </border>
    <border>
      <left style="dotted">
        <color rgb="FF000000"/>
      </left>
      <right style="dotted">
        <color indexed="64"/>
      </right>
      <top/>
      <bottom/>
      <diagonal/>
    </border>
    <border>
      <left style="dotted">
        <color rgb="FF000000"/>
      </left>
      <right style="dotted">
        <color indexed="64"/>
      </right>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dotted">
        <color rgb="FF000000"/>
      </left>
      <right style="dashed">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style="thin">
        <color indexed="64"/>
      </right>
      <top style="thin">
        <color rgb="FF000000"/>
      </top>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top/>
      <bottom style="medium">
        <color indexed="64"/>
      </bottom>
      <diagonal/>
    </border>
    <border>
      <left/>
      <right style="thin">
        <color indexed="64"/>
      </right>
      <top style="medium">
        <color rgb="FF000000"/>
      </top>
      <bottom style="medium">
        <color rgb="FF000000"/>
      </bottom>
      <diagonal/>
    </border>
    <border>
      <left style="hair">
        <color rgb="FF000000"/>
      </left>
      <right style="thin">
        <color indexed="64"/>
      </right>
      <top style="medium">
        <color rgb="FF000000"/>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medium">
        <color rgb="FF000000"/>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style="thin">
        <color rgb="FF000000"/>
      </left>
      <right style="thin">
        <color indexed="64"/>
      </right>
      <top/>
      <bottom style="thin">
        <color rgb="FF000000"/>
      </bottom>
      <diagonal/>
    </border>
    <border>
      <left style="double">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dotted">
        <color rgb="FF000000"/>
      </left>
      <right style="dotted">
        <color rgb="FF000000"/>
      </right>
      <top/>
      <bottom style="medium">
        <color rgb="FF000000"/>
      </bottom>
      <diagonal/>
    </border>
    <border>
      <left style="medium">
        <color rgb="FF000000"/>
      </left>
      <right style="dotted">
        <color rgb="FF000000"/>
      </right>
      <top/>
      <bottom style="medium">
        <color rgb="FF000000"/>
      </bottom>
      <diagonal/>
    </border>
  </borders>
  <cellStyleXfs count="6">
    <xf numFmtId="0" fontId="0" fillId="0" borderId="0"/>
    <xf numFmtId="0" fontId="8" fillId="0" borderId="0"/>
    <xf numFmtId="0" fontId="2" fillId="0" borderId="0">
      <alignment vertical="center"/>
    </xf>
    <xf numFmtId="0" fontId="8" fillId="0" borderId="0"/>
    <xf numFmtId="0" fontId="38" fillId="0" borderId="0">
      <alignment vertical="center"/>
    </xf>
    <xf numFmtId="0" fontId="1" fillId="0" borderId="0">
      <alignment vertical="center"/>
    </xf>
  </cellStyleXfs>
  <cellXfs count="434">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3" fillId="0" borderId="0" xfId="0" applyFont="1" applyAlignment="1">
      <alignment horizontal="center" vertical="center" shrinkToFi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0" xfId="0" applyFont="1" applyAlignment="1">
      <alignment horizontal="center" vertical="center" wrapText="1"/>
    </xf>
    <xf numFmtId="0" fontId="9" fillId="0" borderId="0" xfId="1" applyFont="1" applyAlignment="1">
      <alignment vertical="center"/>
    </xf>
    <xf numFmtId="0" fontId="9" fillId="0" borderId="73" xfId="1" applyFont="1" applyBorder="1" applyAlignment="1">
      <alignment vertical="center" shrinkToFit="1"/>
    </xf>
    <xf numFmtId="0" fontId="9" fillId="0" borderId="74" xfId="1" applyFont="1" applyBorder="1" applyAlignment="1">
      <alignment vertical="center" shrinkToFit="1"/>
    </xf>
    <xf numFmtId="0" fontId="9" fillId="0" borderId="76" xfId="1" applyFont="1" applyBorder="1" applyAlignment="1">
      <alignment vertical="center" shrinkToFit="1"/>
    </xf>
    <xf numFmtId="0" fontId="9" fillId="0" borderId="77" xfId="1" applyFont="1" applyBorder="1" applyAlignment="1">
      <alignment vertical="center" shrinkToFit="1"/>
    </xf>
    <xf numFmtId="0" fontId="9" fillId="0" borderId="89" xfId="1" applyFont="1" applyBorder="1" applyAlignment="1">
      <alignment horizontal="center" vertical="center"/>
    </xf>
    <xf numFmtId="0" fontId="9" fillId="0" borderId="85" xfId="1" applyFont="1" applyBorder="1" applyAlignment="1">
      <alignment horizontal="center" vertical="center"/>
    </xf>
    <xf numFmtId="0" fontId="9" fillId="0" borderId="86" xfId="1" applyFont="1" applyBorder="1" applyAlignment="1">
      <alignment horizontal="center" vertical="center"/>
    </xf>
    <xf numFmtId="0" fontId="17" fillId="0" borderId="57" xfId="1" applyFont="1" applyBorder="1" applyAlignment="1">
      <alignment vertical="center"/>
    </xf>
    <xf numFmtId="0" fontId="17" fillId="0" borderId="0" xfId="1" applyFont="1" applyAlignment="1">
      <alignment vertical="center"/>
    </xf>
    <xf numFmtId="0" fontId="8" fillId="0" borderId="0" xfId="1" applyAlignment="1">
      <alignment vertical="center"/>
    </xf>
    <xf numFmtId="0" fontId="18" fillId="0" borderId="0" xfId="1" applyFont="1" applyAlignment="1">
      <alignment vertical="center"/>
    </xf>
    <xf numFmtId="0" fontId="3" fillId="0" borderId="109" xfId="1" applyFont="1" applyBorder="1" applyAlignment="1">
      <alignment horizontal="center" vertical="center" wrapText="1"/>
    </xf>
    <xf numFmtId="0" fontId="3" fillId="0" borderId="111" xfId="1" applyFont="1" applyBorder="1" applyAlignment="1">
      <alignment horizontal="center" vertical="center" shrinkToFit="1"/>
    </xf>
    <xf numFmtId="0" fontId="3" fillId="0" borderId="112" xfId="1" applyFont="1" applyBorder="1" applyAlignment="1">
      <alignment horizontal="center" vertical="center" shrinkToFit="1"/>
    </xf>
    <xf numFmtId="0" fontId="3" fillId="0" borderId="114" xfId="1" applyFont="1" applyBorder="1" applyAlignment="1">
      <alignment horizontal="center" vertical="center" shrinkToFit="1"/>
    </xf>
    <xf numFmtId="0" fontId="3" fillId="0" borderId="115" xfId="1" applyFont="1" applyBorder="1" applyAlignment="1">
      <alignment horizontal="center" vertical="center" shrinkToFit="1"/>
    </xf>
    <xf numFmtId="0" fontId="3" fillId="0" borderId="116" xfId="1" applyFont="1" applyBorder="1" applyAlignment="1">
      <alignment horizontal="center" vertical="center" shrinkToFit="1"/>
    </xf>
    <xf numFmtId="0" fontId="3" fillId="0" borderId="117" xfId="1" applyFont="1" applyBorder="1" applyAlignment="1">
      <alignment horizontal="center" vertical="center" shrinkToFit="1"/>
    </xf>
    <xf numFmtId="0" fontId="3" fillId="0" borderId="118" xfId="1" applyFont="1" applyBorder="1" applyAlignment="1">
      <alignment horizontal="center" vertical="center" shrinkToFit="1"/>
    </xf>
    <xf numFmtId="0" fontId="3" fillId="0" borderId="119" xfId="1" applyFont="1" applyBorder="1" applyAlignment="1">
      <alignment horizontal="center" vertical="center" shrinkToFit="1"/>
    </xf>
    <xf numFmtId="0" fontId="19" fillId="0" borderId="0" xfId="1" applyFont="1" applyAlignment="1">
      <alignment vertical="center" wrapText="1"/>
    </xf>
    <xf numFmtId="0" fontId="3" fillId="0" borderId="0" xfId="0" applyFont="1" applyAlignment="1">
      <alignment horizontal="left" vertical="center" shrinkToFit="1"/>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24" fillId="0" borderId="0" xfId="2" applyFont="1">
      <alignment vertical="center"/>
    </xf>
    <xf numFmtId="0" fontId="3" fillId="0" borderId="168" xfId="1" applyFont="1" applyBorder="1" applyAlignment="1">
      <alignment horizontal="center" vertical="center" shrinkToFit="1"/>
    </xf>
    <xf numFmtId="0" fontId="3" fillId="0" borderId="169" xfId="1" applyFont="1" applyBorder="1" applyAlignment="1">
      <alignment horizontal="center" vertical="center" shrinkToFit="1"/>
    </xf>
    <xf numFmtId="0" fontId="8" fillId="0" borderId="163" xfId="1" applyBorder="1" applyAlignment="1">
      <alignment vertical="center"/>
    </xf>
    <xf numFmtId="0" fontId="3" fillId="0" borderId="171" xfId="1" applyFont="1" applyBorder="1" applyAlignment="1">
      <alignment vertical="center" shrinkToFit="1"/>
    </xf>
    <xf numFmtId="0" fontId="3" fillId="0" borderId="172" xfId="1" applyFont="1" applyBorder="1" applyAlignment="1">
      <alignment vertical="center" shrinkToFit="1"/>
    </xf>
    <xf numFmtId="0" fontId="3" fillId="0" borderId="173" xfId="1" applyFont="1" applyBorder="1" applyAlignment="1">
      <alignment vertical="center" shrinkToFit="1"/>
    </xf>
    <xf numFmtId="0" fontId="3" fillId="0" borderId="123" xfId="1" applyFont="1" applyBorder="1" applyAlignment="1">
      <alignment vertical="center" shrinkToFit="1"/>
    </xf>
    <xf numFmtId="0" fontId="3" fillId="0" borderId="169" xfId="1" applyFont="1" applyBorder="1" applyAlignment="1">
      <alignment vertical="center" shrinkToFit="1"/>
    </xf>
    <xf numFmtId="0" fontId="3" fillId="0" borderId="167" xfId="1" applyFont="1" applyBorder="1" applyAlignment="1">
      <alignment vertical="center" shrinkToFit="1"/>
    </xf>
    <xf numFmtId="0" fontId="3" fillId="0" borderId="176" xfId="1" applyFont="1" applyBorder="1" applyAlignment="1">
      <alignment vertical="center" shrinkToFit="1"/>
    </xf>
    <xf numFmtId="0" fontId="3" fillId="0" borderId="177" xfId="1" applyFont="1" applyBorder="1" applyAlignment="1">
      <alignment vertical="center" shrinkToFit="1"/>
    </xf>
    <xf numFmtId="0" fontId="3" fillId="0" borderId="178" xfId="1" applyFont="1" applyBorder="1" applyAlignment="1">
      <alignment vertical="center" shrinkToFit="1"/>
    </xf>
    <xf numFmtId="0" fontId="3" fillId="0" borderId="170" xfId="1" applyFont="1" applyBorder="1" applyAlignment="1">
      <alignment vertical="center" shrinkToFit="1"/>
    </xf>
    <xf numFmtId="0" fontId="3" fillId="0" borderId="179" xfId="1" applyFont="1" applyBorder="1" applyAlignment="1">
      <alignment vertical="center" shrinkToFit="1"/>
    </xf>
    <xf numFmtId="0" fontId="3" fillId="0" borderId="180" xfId="1" applyFont="1" applyBorder="1" applyAlignment="1">
      <alignment vertical="center" shrinkToFit="1"/>
    </xf>
    <xf numFmtId="0" fontId="3" fillId="0" borderId="181" xfId="1" applyFont="1" applyBorder="1" applyAlignment="1">
      <alignment vertical="center" shrinkToFit="1"/>
    </xf>
    <xf numFmtId="0" fontId="3" fillId="0" borderId="175" xfId="1" applyFont="1" applyBorder="1" applyAlignment="1">
      <alignment vertical="center" shrinkToFit="1"/>
    </xf>
    <xf numFmtId="0" fontId="3" fillId="0" borderId="182" xfId="1" applyFont="1" applyBorder="1" applyAlignment="1">
      <alignment vertical="center" shrinkToFit="1"/>
    </xf>
    <xf numFmtId="0" fontId="3" fillId="0" borderId="183" xfId="1" applyFont="1" applyBorder="1" applyAlignment="1">
      <alignment vertical="center" shrinkToFit="1"/>
    </xf>
    <xf numFmtId="0" fontId="8" fillId="0" borderId="185" xfId="1" applyBorder="1" applyAlignment="1">
      <alignment vertical="center"/>
    </xf>
    <xf numFmtId="0" fontId="8" fillId="0" borderId="186" xfId="1" applyBorder="1" applyAlignment="1">
      <alignment vertical="center"/>
    </xf>
    <xf numFmtId="0" fontId="8" fillId="0" borderId="187" xfId="1" applyBorder="1" applyAlignment="1">
      <alignment vertical="center"/>
    </xf>
    <xf numFmtId="0" fontId="8" fillId="0" borderId="188" xfId="1" applyBorder="1" applyAlignment="1">
      <alignment vertical="center"/>
    </xf>
    <xf numFmtId="0" fontId="8" fillId="0" borderId="189" xfId="1" applyBorder="1" applyAlignment="1">
      <alignment vertical="center"/>
    </xf>
    <xf numFmtId="0" fontId="8" fillId="0" borderId="190" xfId="1" applyBorder="1" applyAlignment="1">
      <alignment vertical="center"/>
    </xf>
    <xf numFmtId="0" fontId="8" fillId="0" borderId="166" xfId="1" applyBorder="1" applyAlignment="1">
      <alignment vertical="center"/>
    </xf>
    <xf numFmtId="0" fontId="3" fillId="0" borderId="174" xfId="1" applyFont="1" applyBorder="1" applyAlignment="1">
      <alignment vertical="center" shrinkToFit="1"/>
    </xf>
    <xf numFmtId="0" fontId="8" fillId="0" borderId="184" xfId="1" applyBorder="1" applyAlignment="1">
      <alignment horizontal="center" vertical="center" wrapText="1"/>
    </xf>
    <xf numFmtId="0" fontId="3" fillId="0" borderId="191" xfId="1" applyFont="1" applyBorder="1" applyAlignment="1">
      <alignment horizontal="center" vertical="center" wrapText="1"/>
    </xf>
    <xf numFmtId="0" fontId="8" fillId="0" borderId="162" xfId="1" applyBorder="1" applyAlignment="1">
      <alignment vertical="center"/>
    </xf>
    <xf numFmtId="0" fontId="8" fillId="0" borderId="192" xfId="1" applyBorder="1" applyAlignment="1">
      <alignment vertical="center" wrapText="1"/>
    </xf>
    <xf numFmtId="177" fontId="8" fillId="0" borderId="184" xfId="1" applyNumberFormat="1" applyBorder="1" applyAlignment="1">
      <alignment vertical="center" wrapText="1"/>
    </xf>
    <xf numFmtId="0" fontId="3" fillId="0" borderId="17" xfId="0" applyFont="1" applyBorder="1" applyAlignment="1">
      <alignment horizontal="center" vertical="center"/>
    </xf>
    <xf numFmtId="0" fontId="20" fillId="0" borderId="0" xfId="0" applyFont="1" applyAlignment="1">
      <alignment vertical="center"/>
    </xf>
    <xf numFmtId="0" fontId="10" fillId="0" borderId="0" xfId="1" applyFont="1" applyAlignment="1">
      <alignment horizontal="right" vertical="center"/>
    </xf>
    <xf numFmtId="0" fontId="13" fillId="0" borderId="73" xfId="1" applyFont="1" applyBorder="1" applyAlignment="1">
      <alignment horizontal="center" vertical="center"/>
    </xf>
    <xf numFmtId="0" fontId="9" fillId="0" borderId="76" xfId="1" applyFont="1" applyBorder="1" applyAlignment="1">
      <alignment horizontal="center" vertical="center"/>
    </xf>
    <xf numFmtId="0" fontId="25" fillId="0" borderId="0" xfId="2" applyFont="1">
      <alignment vertical="center"/>
    </xf>
    <xf numFmtId="0" fontId="27" fillId="0" borderId="144" xfId="2" applyFont="1" applyBorder="1" applyAlignment="1">
      <alignment horizontal="center" vertical="center"/>
    </xf>
    <xf numFmtId="0" fontId="28" fillId="0" borderId="0" xfId="2" applyFont="1">
      <alignment vertical="center"/>
    </xf>
    <xf numFmtId="0" fontId="27" fillId="0" borderId="151" xfId="2" applyFont="1" applyBorder="1" applyAlignment="1">
      <alignment horizontal="center" vertical="center"/>
    </xf>
    <xf numFmtId="0" fontId="27" fillId="0" borderId="157" xfId="2" applyFont="1" applyBorder="1" applyAlignment="1">
      <alignment horizontal="center" vertical="center"/>
    </xf>
    <xf numFmtId="0" fontId="24" fillId="0" borderId="162" xfId="2" applyFont="1" applyBorder="1" applyAlignment="1">
      <alignment vertical="center" textRotation="255"/>
    </xf>
    <xf numFmtId="0" fontId="24" fillId="0" borderId="163" xfId="2" applyFont="1" applyBorder="1">
      <alignment vertical="center"/>
    </xf>
    <xf numFmtId="0" fontId="31" fillId="0" borderId="0" xfId="2" applyFont="1">
      <alignment vertical="center"/>
    </xf>
    <xf numFmtId="0" fontId="32" fillId="0" borderId="0" xfId="2" applyFont="1">
      <alignment vertical="center"/>
    </xf>
    <xf numFmtId="0" fontId="27" fillId="0" borderId="120" xfId="2" applyFont="1" applyBorder="1">
      <alignment vertical="center"/>
    </xf>
    <xf numFmtId="0" fontId="27" fillId="0" borderId="121" xfId="2" applyFont="1" applyBorder="1">
      <alignment vertical="center"/>
    </xf>
    <xf numFmtId="0" fontId="31" fillId="0" borderId="163" xfId="2" applyFont="1" applyBorder="1">
      <alignment vertical="center"/>
    </xf>
    <xf numFmtId="0" fontId="24" fillId="0" borderId="164" xfId="2" applyFont="1" applyBorder="1" applyAlignment="1">
      <alignment vertical="center" textRotation="255"/>
    </xf>
    <xf numFmtId="0" fontId="24" fillId="0" borderId="165" xfId="2" applyFont="1" applyBorder="1">
      <alignment vertical="center"/>
    </xf>
    <xf numFmtId="0" fontId="31" fillId="0" borderId="165" xfId="2" applyFont="1" applyBorder="1">
      <alignment vertical="center"/>
    </xf>
    <xf numFmtId="0" fontId="31" fillId="0" borderId="166" xfId="2" applyFont="1" applyBorder="1">
      <alignment vertical="center"/>
    </xf>
    <xf numFmtId="0" fontId="17" fillId="0" borderId="0" xfId="3" applyFont="1" applyAlignment="1">
      <alignment horizontal="left" vertical="center"/>
    </xf>
    <xf numFmtId="0" fontId="17" fillId="0" borderId="0" xfId="3" applyFont="1" applyAlignment="1">
      <alignment vertical="center"/>
    </xf>
    <xf numFmtId="0" fontId="8" fillId="0" borderId="0" xfId="3" applyAlignment="1">
      <alignment vertical="center"/>
    </xf>
    <xf numFmtId="0" fontId="36" fillId="0" borderId="0" xfId="3" applyFont="1" applyAlignment="1">
      <alignment vertical="center"/>
    </xf>
    <xf numFmtId="0" fontId="36" fillId="0" borderId="60" xfId="3" applyFont="1" applyBorder="1" applyAlignment="1">
      <alignment horizontal="center" vertical="center"/>
    </xf>
    <xf numFmtId="0" fontId="36" fillId="0" borderId="43" xfId="3" applyFont="1" applyBorder="1" applyAlignment="1">
      <alignment horizontal="center" vertical="center"/>
    </xf>
    <xf numFmtId="0" fontId="36" fillId="0" borderId="209" xfId="3" applyFont="1" applyBorder="1" applyAlignment="1">
      <alignment horizontal="left" vertical="center" shrinkToFit="1"/>
    </xf>
    <xf numFmtId="0" fontId="36" fillId="0" borderId="62" xfId="3" applyFont="1" applyBorder="1" applyAlignment="1">
      <alignment horizontal="left" vertical="center" shrinkToFit="1"/>
    </xf>
    <xf numFmtId="176" fontId="36" fillId="0" borderId="91" xfId="3" applyNumberFormat="1" applyFont="1" applyBorder="1" applyAlignment="1">
      <alignment horizontal="right" vertical="center" shrinkToFit="1"/>
    </xf>
    <xf numFmtId="0" fontId="36" fillId="0" borderId="62" xfId="3" applyFont="1" applyBorder="1" applyAlignment="1">
      <alignment horizontal="right" vertical="center" shrinkToFit="1"/>
    </xf>
    <xf numFmtId="176" fontId="36" fillId="0" borderId="94" xfId="3" applyNumberFormat="1" applyFont="1" applyBorder="1" applyAlignment="1">
      <alignment horizontal="right" vertical="center" shrinkToFit="1"/>
    </xf>
    <xf numFmtId="0" fontId="36" fillId="0" borderId="79" xfId="3" applyFont="1" applyBorder="1" applyAlignment="1" applyProtection="1">
      <alignment horizontal="left" vertical="center" shrinkToFit="1"/>
      <protection locked="0"/>
    </xf>
    <xf numFmtId="176" fontId="36" fillId="0" borderId="0" xfId="3" applyNumberFormat="1" applyFont="1" applyAlignment="1" applyProtection="1">
      <alignment horizontal="right" vertical="center" shrinkToFit="1"/>
      <protection locked="0"/>
    </xf>
    <xf numFmtId="0" fontId="36" fillId="0" borderId="79" xfId="3" applyFont="1" applyBorder="1" applyAlignment="1" applyProtection="1">
      <alignment horizontal="right" vertical="center" shrinkToFit="1"/>
      <protection locked="0"/>
    </xf>
    <xf numFmtId="176" fontId="36" fillId="0" borderId="79" xfId="3" applyNumberFormat="1" applyFont="1" applyBorder="1" applyAlignment="1">
      <alignment horizontal="right" vertical="center" shrinkToFit="1"/>
    </xf>
    <xf numFmtId="0" fontId="36" fillId="0" borderId="211" xfId="3" applyFont="1" applyBorder="1" applyAlignment="1" applyProtection="1">
      <alignment horizontal="left" vertical="center" shrinkToFit="1"/>
      <protection locked="0"/>
    </xf>
    <xf numFmtId="0" fontId="36" fillId="0" borderId="0" xfId="3" applyFont="1" applyAlignment="1" applyProtection="1">
      <alignment horizontal="left" vertical="center" shrinkToFit="1"/>
      <protection locked="0"/>
    </xf>
    <xf numFmtId="176" fontId="36" fillId="0" borderId="91" xfId="3" applyNumberFormat="1" applyFont="1" applyBorder="1" applyAlignment="1" applyProtection="1">
      <alignment horizontal="right" vertical="center" shrinkToFit="1"/>
      <protection locked="0"/>
    </xf>
    <xf numFmtId="0" fontId="36" fillId="0" borderId="0" xfId="3" applyFont="1" applyAlignment="1" applyProtection="1">
      <alignment horizontal="right" vertical="center" shrinkToFit="1"/>
      <protection locked="0"/>
    </xf>
    <xf numFmtId="176" fontId="36" fillId="0" borderId="96" xfId="3" applyNumberFormat="1" applyFont="1" applyBorder="1" applyAlignment="1">
      <alignment horizontal="right" vertical="center" shrinkToFit="1"/>
    </xf>
    <xf numFmtId="0" fontId="36" fillId="0" borderId="91" xfId="3" applyFont="1" applyBorder="1" applyAlignment="1" applyProtection="1">
      <alignment horizontal="left" vertical="center" shrinkToFit="1"/>
      <protection locked="0"/>
    </xf>
    <xf numFmtId="0" fontId="36" fillId="0" borderId="91" xfId="3" applyFont="1" applyBorder="1" applyAlignment="1" applyProtection="1">
      <alignment horizontal="right" vertical="center" shrinkToFit="1"/>
      <protection locked="0"/>
    </xf>
    <xf numFmtId="0" fontId="36" fillId="0" borderId="212" xfId="3" applyFont="1" applyBorder="1" applyAlignment="1" applyProtection="1">
      <alignment horizontal="left" vertical="center" shrinkToFit="1"/>
      <protection locked="0"/>
    </xf>
    <xf numFmtId="0" fontId="36" fillId="0" borderId="61" xfId="3" applyFont="1" applyBorder="1" applyAlignment="1" applyProtection="1">
      <alignment horizontal="left" vertical="center" shrinkToFit="1"/>
      <protection locked="0"/>
    </xf>
    <xf numFmtId="176" fontId="36" fillId="0" borderId="79" xfId="3" applyNumberFormat="1" applyFont="1" applyBorder="1" applyAlignment="1" applyProtection="1">
      <alignment horizontal="right" vertical="center" shrinkToFit="1"/>
      <protection locked="0"/>
    </xf>
    <xf numFmtId="0" fontId="36" fillId="0" borderId="62" xfId="3" applyFont="1" applyBorder="1" applyAlignment="1" applyProtection="1">
      <alignment horizontal="right" vertical="center" shrinkToFit="1"/>
      <protection locked="0"/>
    </xf>
    <xf numFmtId="0" fontId="36" fillId="0" borderId="1" xfId="3" applyFont="1" applyBorder="1" applyAlignment="1" applyProtection="1">
      <alignment horizontal="left" vertical="center" shrinkToFit="1"/>
      <protection locked="0"/>
    </xf>
    <xf numFmtId="0" fontId="36" fillId="0" borderId="66" xfId="3" applyFont="1" applyBorder="1" applyAlignment="1" applyProtection="1">
      <alignment horizontal="left" vertical="center" shrinkToFit="1"/>
      <protection locked="0"/>
    </xf>
    <xf numFmtId="176" fontId="36" fillId="0" borderId="2" xfId="3" applyNumberFormat="1" applyFont="1" applyBorder="1" applyAlignment="1" applyProtection="1">
      <alignment horizontal="right" vertical="center" shrinkToFit="1"/>
      <protection locked="0"/>
    </xf>
    <xf numFmtId="0" fontId="36" fillId="0" borderId="66" xfId="3" applyFont="1" applyBorder="1" applyAlignment="1" applyProtection="1">
      <alignment horizontal="right" vertical="center" shrinkToFit="1"/>
      <protection locked="0"/>
    </xf>
    <xf numFmtId="0" fontId="36" fillId="2" borderId="99" xfId="3" applyFont="1" applyFill="1" applyBorder="1" applyAlignment="1">
      <alignment vertical="center"/>
    </xf>
    <xf numFmtId="176" fontId="36" fillId="0" borderId="66" xfId="3" applyNumberFormat="1" applyFont="1" applyBorder="1" applyAlignment="1" applyProtection="1">
      <alignment horizontal="right" vertical="center" shrinkToFit="1"/>
      <protection locked="0"/>
    </xf>
    <xf numFmtId="0" fontId="36" fillId="2" borderId="100" xfId="3" applyFont="1" applyFill="1" applyBorder="1" applyAlignment="1">
      <alignment vertical="center"/>
    </xf>
    <xf numFmtId="176" fontId="8" fillId="0" borderId="0" xfId="3" applyNumberFormat="1" applyAlignment="1">
      <alignment vertical="center"/>
    </xf>
    <xf numFmtId="0" fontId="17" fillId="0" borderId="101" xfId="3" applyFont="1" applyBorder="1" applyAlignment="1">
      <alignment horizontal="center" vertical="center" textRotation="255"/>
    </xf>
    <xf numFmtId="0" fontId="17" fillId="0" borderId="20" xfId="3" applyFont="1" applyBorder="1" applyAlignment="1">
      <alignment horizontal="right" vertical="center"/>
    </xf>
    <xf numFmtId="176" fontId="17" fillId="0" borderId="20" xfId="3" applyNumberFormat="1" applyFont="1" applyBorder="1" applyAlignment="1">
      <alignment horizontal="right" vertical="center" shrinkToFit="1"/>
    </xf>
    <xf numFmtId="176" fontId="36" fillId="0" borderId="104" xfId="3" applyNumberFormat="1" applyFont="1" applyBorder="1" applyAlignment="1">
      <alignment horizontal="right" vertical="center"/>
    </xf>
    <xf numFmtId="0" fontId="39" fillId="0" borderId="0" xfId="4" applyFont="1">
      <alignment vertical="center"/>
    </xf>
    <xf numFmtId="0" fontId="40" fillId="0" borderId="0" xfId="3" applyFont="1" applyAlignment="1">
      <alignment vertical="center"/>
    </xf>
    <xf numFmtId="176" fontId="40" fillId="0" borderId="0" xfId="3" applyNumberFormat="1" applyFont="1" applyAlignment="1">
      <alignment vertical="center"/>
    </xf>
    <xf numFmtId="0" fontId="31" fillId="0" borderId="0" xfId="5" applyFont="1">
      <alignment vertical="center"/>
    </xf>
    <xf numFmtId="0" fontId="41" fillId="0" borderId="0" xfId="3" applyFont="1" applyAlignment="1">
      <alignment vertical="center"/>
    </xf>
    <xf numFmtId="0" fontId="39" fillId="0" borderId="0" xfId="5" applyFont="1">
      <alignment vertical="center"/>
    </xf>
    <xf numFmtId="176" fontId="31" fillId="0" borderId="0" xfId="5" applyNumberFormat="1" applyFont="1">
      <alignment vertical="center"/>
    </xf>
    <xf numFmtId="0" fontId="42" fillId="0" borderId="0" xfId="5" applyFont="1" applyAlignment="1">
      <alignment vertical="center" wrapText="1"/>
    </xf>
    <xf numFmtId="3" fontId="42" fillId="0" borderId="0" xfId="5" applyNumberFormat="1" applyFont="1" applyAlignment="1">
      <alignment horizontal="left" vertical="center" wrapText="1"/>
    </xf>
    <xf numFmtId="0" fontId="43" fillId="0" borderId="0" xfId="5" applyFont="1" applyAlignment="1">
      <alignment vertical="center" wrapText="1"/>
    </xf>
    <xf numFmtId="0" fontId="0" fillId="0" borderId="216" xfId="0" applyBorder="1" applyAlignment="1">
      <alignment horizontal="center" vertical="center"/>
    </xf>
    <xf numFmtId="0" fontId="8" fillId="0" borderId="137" xfId="0" applyFont="1" applyBorder="1" applyAlignment="1">
      <alignment vertical="center" shrinkToFit="1"/>
    </xf>
    <xf numFmtId="0" fontId="0" fillId="0" borderId="113" xfId="0" applyBorder="1" applyAlignment="1">
      <alignment vertical="center" shrinkToFit="1"/>
    </xf>
    <xf numFmtId="0" fontId="8" fillId="0" borderId="116" xfId="0" applyFont="1" applyBorder="1" applyAlignment="1">
      <alignment vertical="center" shrinkToFit="1"/>
    </xf>
    <xf numFmtId="0" fontId="0" fillId="0" borderId="129" xfId="0" applyBorder="1" applyAlignment="1">
      <alignment vertical="center" shrinkToFit="1"/>
    </xf>
    <xf numFmtId="0" fontId="0" fillId="0" borderId="132" xfId="0" applyBorder="1" applyAlignment="1">
      <alignment vertical="center" shrinkToFit="1"/>
    </xf>
    <xf numFmtId="0" fontId="0" fillId="0" borderId="135" xfId="0" applyBorder="1" applyAlignment="1">
      <alignment vertical="center" shrinkToFit="1"/>
    </xf>
    <xf numFmtId="0" fontId="8" fillId="0" borderId="122" xfId="0" applyFont="1" applyBorder="1" applyAlignment="1">
      <alignment vertical="center" shrinkToFit="1"/>
    </xf>
    <xf numFmtId="0" fontId="0" fillId="0" borderId="17" xfId="0" applyBorder="1" applyAlignment="1">
      <alignment horizontal="center" vertical="center" shrinkToFit="1"/>
    </xf>
    <xf numFmtId="0" fontId="8" fillId="0" borderId="17" xfId="0" applyFont="1" applyBorder="1" applyAlignment="1">
      <alignment vertical="center" shrinkToFit="1"/>
    </xf>
    <xf numFmtId="0" fontId="0" fillId="0" borderId="17" xfId="0" applyBorder="1" applyAlignment="1">
      <alignment vertical="center" shrinkToFit="1"/>
    </xf>
    <xf numFmtId="0" fontId="8" fillId="0" borderId="117" xfId="0" applyFont="1" applyBorder="1" applyAlignment="1">
      <alignment vertical="center" shrinkToFit="1"/>
    </xf>
    <xf numFmtId="0" fontId="8" fillId="0" borderId="119" xfId="0" applyFont="1" applyBorder="1" applyAlignment="1">
      <alignment vertical="center" shrinkToFit="1"/>
    </xf>
    <xf numFmtId="0" fontId="0" fillId="0" borderId="136" xfId="0" applyBorder="1" applyAlignment="1">
      <alignment vertical="center" shrinkToFit="1"/>
    </xf>
    <xf numFmtId="0" fontId="8" fillId="0" borderId="8" xfId="0" applyFont="1" applyBorder="1" applyAlignment="1">
      <alignment vertical="center" shrinkToFit="1"/>
    </xf>
    <xf numFmtId="0" fontId="3" fillId="0" borderId="170" xfId="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9" fillId="0" borderId="78" xfId="1" applyFont="1" applyBorder="1" applyAlignment="1">
      <alignment vertical="center" shrinkToFit="1"/>
    </xf>
    <xf numFmtId="0" fontId="9" fillId="0" borderId="81" xfId="1" applyFont="1" applyBorder="1" applyAlignment="1">
      <alignment vertical="center" shrinkToFit="1"/>
    </xf>
    <xf numFmtId="0" fontId="15" fillId="0" borderId="90" xfId="1" applyFont="1" applyBorder="1" applyAlignment="1">
      <alignment horizontal="left" vertical="top" shrinkToFit="1"/>
    </xf>
    <xf numFmtId="0" fontId="16" fillId="0" borderId="91" xfId="1" applyFont="1" applyBorder="1" applyAlignment="1">
      <alignment vertical="top" shrinkToFit="1"/>
    </xf>
    <xf numFmtId="55" fontId="15" fillId="0" borderId="91" xfId="1" applyNumberFormat="1" applyFont="1" applyBorder="1" applyAlignment="1">
      <alignment horizontal="left" vertical="top" shrinkToFit="1"/>
    </xf>
    <xf numFmtId="0" fontId="16" fillId="0" borderId="92" xfId="1" applyFont="1" applyBorder="1" applyAlignment="1">
      <alignment vertical="top" shrinkToFit="1"/>
    </xf>
    <xf numFmtId="0" fontId="32" fillId="0" borderId="72" xfId="2" applyFont="1" applyBorder="1" applyAlignment="1">
      <alignment horizontal="left" vertical="center"/>
    </xf>
    <xf numFmtId="0" fontId="32" fillId="0" borderId="67" xfId="2" applyFont="1" applyBorder="1" applyAlignment="1">
      <alignment horizontal="left" vertical="center"/>
    </xf>
    <xf numFmtId="0" fontId="32" fillId="0" borderId="69" xfId="2" applyFont="1" applyBorder="1" applyAlignment="1">
      <alignment horizontal="left" vertical="center"/>
    </xf>
    <xf numFmtId="0" fontId="33" fillId="0" borderId="0" xfId="2" applyFont="1" applyAlignment="1">
      <alignment horizontal="center" vertical="center"/>
    </xf>
    <xf numFmtId="0" fontId="23" fillId="0" borderId="157" xfId="2" applyFont="1" applyBorder="1" applyAlignment="1">
      <alignment horizontal="center" vertical="center" shrinkToFit="1"/>
    </xf>
    <xf numFmtId="0" fontId="23" fillId="0" borderId="155" xfId="2" applyFont="1" applyBorder="1" applyAlignment="1">
      <alignment horizontal="center" vertical="center" shrinkToFit="1"/>
    </xf>
    <xf numFmtId="0" fontId="24" fillId="0" borderId="155" xfId="2" applyFont="1" applyBorder="1" applyAlignment="1">
      <alignment horizontal="center" vertical="center"/>
    </xf>
    <xf numFmtId="0" fontId="24" fillId="0" borderId="158" xfId="2" applyFont="1" applyBorder="1" applyAlignment="1">
      <alignment horizontal="center" vertical="center"/>
    </xf>
    <xf numFmtId="0" fontId="29" fillId="0" borderId="159" xfId="2" applyFont="1" applyBorder="1" applyAlignment="1">
      <alignment horizontal="left" vertical="center" wrapText="1"/>
    </xf>
    <xf numFmtId="0" fontId="29" fillId="0" borderId="160" xfId="2" applyFont="1" applyBorder="1" applyAlignment="1">
      <alignment horizontal="left" vertical="center" wrapText="1"/>
    </xf>
    <xf numFmtId="0" fontId="29" fillId="0" borderId="161" xfId="2" applyFont="1" applyBorder="1" applyAlignment="1">
      <alignment horizontal="left" vertical="center" wrapText="1"/>
    </xf>
    <xf numFmtId="0" fontId="30" fillId="0" borderId="159" xfId="2" applyFont="1" applyBorder="1" applyAlignment="1">
      <alignment horizontal="left" vertical="center"/>
    </xf>
    <xf numFmtId="0" fontId="30" fillId="0" borderId="160" xfId="2" applyFont="1" applyBorder="1" applyAlignment="1">
      <alignment horizontal="left" vertical="center"/>
    </xf>
    <xf numFmtId="0" fontId="30" fillId="0" borderId="161" xfId="2" applyFont="1" applyBorder="1" applyAlignment="1">
      <alignment horizontal="left" vertical="center"/>
    </xf>
    <xf numFmtId="0" fontId="30" fillId="0" borderId="72" xfId="2" applyFont="1" applyBorder="1" applyAlignment="1">
      <alignment horizontal="left" vertical="center"/>
    </xf>
    <xf numFmtId="0" fontId="30" fillId="0" borderId="67" xfId="2" applyFont="1" applyBorder="1" applyAlignment="1">
      <alignment horizontal="left" vertical="center"/>
    </xf>
    <xf numFmtId="0" fontId="30" fillId="0" borderId="69" xfId="2" applyFont="1" applyBorder="1" applyAlignment="1">
      <alignment horizontal="left" vertical="center"/>
    </xf>
    <xf numFmtId="0" fontId="24" fillId="0" borderId="0" xfId="2" applyFont="1" applyAlignment="1">
      <alignment vertical="center" wrapText="1"/>
    </xf>
    <xf numFmtId="0" fontId="24" fillId="0" borderId="163" xfId="2" applyFont="1" applyBorder="1" applyAlignment="1">
      <alignment vertical="center" wrapText="1"/>
    </xf>
    <xf numFmtId="0" fontId="24" fillId="0" borderId="0" xfId="2" applyFont="1" applyAlignment="1">
      <alignment horizontal="left" vertical="center" wrapText="1"/>
    </xf>
    <xf numFmtId="0" fontId="24" fillId="0" borderId="163" xfId="2" applyFont="1" applyBorder="1" applyAlignment="1">
      <alignment horizontal="left" vertical="center" wrapText="1"/>
    </xf>
    <xf numFmtId="0" fontId="24" fillId="0" borderId="0" xfId="2" applyFont="1" applyAlignment="1">
      <alignment horizontal="left" vertical="center"/>
    </xf>
    <xf numFmtId="0" fontId="26" fillId="0" borderId="0" xfId="2" applyFont="1" applyAlignment="1">
      <alignment horizontal="center" vertical="center"/>
    </xf>
    <xf numFmtId="0" fontId="24" fillId="0" borderId="141" xfId="2" applyFont="1" applyBorder="1" applyAlignment="1">
      <alignment horizontal="center" vertical="center"/>
    </xf>
    <xf numFmtId="0" fontId="24" fillId="0" borderId="142" xfId="2" applyFont="1" applyBorder="1" applyAlignment="1">
      <alignment horizontal="center" vertical="center"/>
    </xf>
    <xf numFmtId="0" fontId="24" fillId="0" borderId="143" xfId="2" applyFont="1" applyBorder="1" applyAlignment="1">
      <alignment horizontal="center" vertical="center"/>
    </xf>
    <xf numFmtId="0" fontId="23" fillId="0" borderId="144" xfId="2" applyFont="1" applyBorder="1" applyAlignment="1">
      <alignment horizontal="center" vertical="center" shrinkToFit="1"/>
    </xf>
    <xf numFmtId="0" fontId="23" fillId="0" borderId="142" xfId="2" applyFont="1" applyBorder="1" applyAlignment="1">
      <alignment horizontal="center" vertical="center" shrinkToFit="1"/>
    </xf>
    <xf numFmtId="0" fontId="24" fillId="0" borderId="150" xfId="2" applyFont="1" applyBorder="1" applyAlignment="1">
      <alignment horizontal="center" vertical="center"/>
    </xf>
    <xf numFmtId="0" fontId="24" fillId="0" borderId="156" xfId="2" applyFont="1" applyBorder="1" applyAlignment="1">
      <alignment horizontal="center" vertical="center"/>
    </xf>
    <xf numFmtId="0" fontId="24" fillId="0" borderId="145" xfId="2" applyFont="1" applyBorder="1" applyAlignment="1">
      <alignment horizontal="center" vertical="center"/>
    </xf>
    <xf numFmtId="0" fontId="24" fillId="0" borderId="146" xfId="2" applyFont="1" applyBorder="1" applyAlignment="1">
      <alignment horizontal="center" vertical="center"/>
    </xf>
    <xf numFmtId="0" fontId="24" fillId="0" borderId="147" xfId="2" applyFont="1" applyBorder="1" applyAlignment="1">
      <alignment horizontal="center" vertical="center"/>
    </xf>
    <xf numFmtId="0" fontId="24" fillId="0" borderId="148" xfId="2" applyFont="1" applyBorder="1" applyAlignment="1">
      <alignment horizontal="center" vertical="center"/>
    </xf>
    <xf numFmtId="0" fontId="23" fillId="0" borderId="149" xfId="2" applyFont="1" applyBorder="1" applyAlignment="1">
      <alignment horizontal="center" vertical="center" shrinkToFit="1"/>
    </xf>
    <xf numFmtId="0" fontId="23" fillId="0" borderId="147" xfId="2" applyFont="1" applyBorder="1" applyAlignment="1">
      <alignment horizontal="center" vertical="center" shrinkToFit="1"/>
    </xf>
    <xf numFmtId="0" fontId="24" fillId="0" borderId="152" xfId="2" applyFont="1" applyBorder="1" applyAlignment="1">
      <alignment horizontal="center" vertical="center"/>
    </xf>
    <xf numFmtId="0" fontId="24" fillId="0" borderId="153" xfId="2" applyFont="1" applyBorder="1" applyAlignment="1">
      <alignment horizontal="center" vertical="center"/>
    </xf>
    <xf numFmtId="0" fontId="24" fillId="0" borderId="154" xfId="2" applyFont="1" applyBorder="1" applyAlignment="1">
      <alignment horizontal="center" vertical="center"/>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46" xfId="0" applyFont="1" applyBorder="1" applyAlignment="1">
      <alignment horizontal="center" vertical="top" wrapText="1"/>
    </xf>
    <xf numFmtId="0" fontId="5" fillId="0" borderId="17" xfId="0" applyFont="1" applyBorder="1" applyAlignment="1">
      <alignment horizontal="center" vertical="top" wrapText="1"/>
    </xf>
    <xf numFmtId="0" fontId="5" fillId="0" borderId="198" xfId="0" applyFont="1" applyBorder="1" applyAlignment="1">
      <alignment horizontal="center" vertical="top" wrapText="1"/>
    </xf>
    <xf numFmtId="0" fontId="5" fillId="0" borderId="39" xfId="0" applyFont="1" applyBorder="1" applyAlignment="1">
      <alignment horizontal="center" vertical="top" shrinkToFit="1"/>
    </xf>
    <xf numFmtId="0" fontId="5" fillId="0" borderId="40" xfId="0" applyFont="1" applyBorder="1" applyAlignment="1">
      <alignment horizontal="center" vertical="top" shrinkToFit="1"/>
    </xf>
    <xf numFmtId="0" fontId="5" fillId="0" borderId="199" xfId="0" applyFont="1" applyBorder="1" applyAlignment="1">
      <alignment horizontal="center" vertical="top" shrinkToFit="1"/>
    </xf>
    <xf numFmtId="0" fontId="5" fillId="0" borderId="48" xfId="0" applyFont="1" applyBorder="1" applyAlignment="1">
      <alignment horizontal="center" vertical="top" shrinkToFit="1"/>
    </xf>
    <xf numFmtId="0" fontId="5" fillId="0" borderId="49" xfId="0" applyFont="1" applyBorder="1" applyAlignment="1">
      <alignment horizontal="center" vertical="top" shrinkToFit="1"/>
    </xf>
    <xf numFmtId="0" fontId="5" fillId="0" borderId="200" xfId="0" applyFont="1" applyBorder="1" applyAlignment="1">
      <alignment horizontal="center" vertical="top" shrinkToFit="1"/>
    </xf>
    <xf numFmtId="0" fontId="5" fillId="0" borderId="51" xfId="0" applyFont="1" applyBorder="1" applyAlignment="1">
      <alignment horizontal="center" vertical="top" shrinkToFit="1"/>
    </xf>
    <xf numFmtId="0" fontId="5" fillId="0" borderId="52" xfId="0" applyFont="1" applyBorder="1" applyAlignment="1">
      <alignment horizontal="center" vertical="top" shrinkToFit="1"/>
    </xf>
    <xf numFmtId="0" fontId="5" fillId="0" borderId="201" xfId="0" applyFont="1" applyBorder="1" applyAlignment="1">
      <alignment horizontal="center" vertical="top" shrinkToFit="1"/>
    </xf>
    <xf numFmtId="0" fontId="5" fillId="0" borderId="54"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5" xfId="0" applyFont="1" applyBorder="1" applyAlignment="1">
      <alignment horizontal="center"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34" fillId="0" borderId="33" xfId="0" applyFont="1" applyBorder="1" applyAlignment="1">
      <alignment horizontal="left" vertical="center" wrapText="1"/>
    </xf>
    <xf numFmtId="0" fontId="34" fillId="0" borderId="193" xfId="0" applyFont="1" applyBorder="1" applyAlignment="1">
      <alignment horizontal="left" vertical="center" wrapText="1"/>
    </xf>
    <xf numFmtId="0" fontId="34" fillId="0" borderId="197" xfId="0" applyFont="1" applyBorder="1" applyAlignment="1">
      <alignment horizontal="left" vertical="center" wrapText="1"/>
    </xf>
    <xf numFmtId="0" fontId="34" fillId="0" borderId="194" xfId="0" applyFont="1" applyBorder="1" applyAlignment="1">
      <alignment horizontal="left" vertical="center" wrapText="1"/>
    </xf>
    <xf numFmtId="0" fontId="3" fillId="0" borderId="60"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3" fillId="0" borderId="195" xfId="0" applyFont="1" applyBorder="1" applyAlignment="1">
      <alignment horizontal="left" vertical="center" wrapText="1" shrinkToFit="1"/>
    </xf>
    <xf numFmtId="0" fontId="3" fillId="0" borderId="196" xfId="0" applyFont="1" applyBorder="1" applyAlignment="1">
      <alignment horizontal="left" vertical="center" wrapText="1" shrinkToFit="1"/>
    </xf>
    <xf numFmtId="0" fontId="34" fillId="0" borderId="65" xfId="0" applyFont="1" applyBorder="1" applyAlignment="1">
      <alignment horizontal="left" vertical="center" wrapText="1"/>
    </xf>
    <xf numFmtId="0" fontId="34" fillId="0" borderId="66" xfId="0" applyFont="1" applyBorder="1" applyAlignment="1">
      <alignment horizontal="left" vertical="center" wrapText="1"/>
    </xf>
    <xf numFmtId="0" fontId="34" fillId="0" borderId="59" xfId="0" applyFont="1" applyBorder="1" applyAlignment="1">
      <alignment horizontal="left" vertical="center" wrapText="1"/>
    </xf>
    <xf numFmtId="0" fontId="34" fillId="0" borderId="60" xfId="0" applyFont="1" applyBorder="1" applyAlignment="1">
      <alignment horizontal="left" vertical="center" wrapTex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7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4" fillId="0" borderId="202" xfId="0" applyFont="1" applyBorder="1" applyAlignment="1">
      <alignment horizontal="left" vertical="center" wrapText="1"/>
    </xf>
    <xf numFmtId="0" fontId="34" fillId="0" borderId="203" xfId="0" applyFont="1" applyBorder="1" applyAlignment="1">
      <alignment horizontal="left" vertical="center" wrapText="1"/>
    </xf>
    <xf numFmtId="0" fontId="3" fillId="0" borderId="204" xfId="0" applyFont="1" applyBorder="1" applyAlignment="1">
      <alignment horizontal="left" vertical="center"/>
    </xf>
    <xf numFmtId="0" fontId="3" fillId="0" borderId="205" xfId="0" applyFont="1" applyBorder="1" applyAlignment="1">
      <alignment horizontal="left" vertical="center"/>
    </xf>
    <xf numFmtId="0" fontId="3" fillId="0" borderId="206" xfId="0" applyFont="1" applyBorder="1" applyAlignment="1">
      <alignment horizontal="lef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1" xfId="0" applyFont="1" applyBorder="1" applyAlignment="1">
      <alignment vertical="center" shrinkToFit="1"/>
    </xf>
    <xf numFmtId="0" fontId="3" fillId="0" borderId="0" xfId="0" applyFont="1" applyAlignment="1">
      <alignment vertical="center" shrinkToFit="1"/>
    </xf>
    <xf numFmtId="0" fontId="3" fillId="0" borderId="30" xfId="0" applyFont="1" applyBorder="1" applyAlignment="1">
      <alignment vertical="center"/>
    </xf>
    <xf numFmtId="0" fontId="3" fillId="0" borderId="31" xfId="0" applyFont="1" applyBorder="1" applyAlignment="1">
      <alignment vertical="center"/>
    </xf>
    <xf numFmtId="0" fontId="3" fillId="0" borderId="10" xfId="0" applyFont="1" applyBorder="1" applyAlignment="1">
      <alignmen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5"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6" xfId="0" applyFont="1" applyBorder="1" applyAlignment="1">
      <alignment horizontal="center" vertical="center" shrinkToFit="1"/>
    </xf>
    <xf numFmtId="0" fontId="3" fillId="0" borderId="108" xfId="1" applyFont="1" applyBorder="1" applyAlignment="1">
      <alignment horizontal="center" vertical="center" wrapText="1"/>
    </xf>
    <xf numFmtId="0" fontId="3" fillId="0" borderId="109" xfId="1" applyFont="1" applyBorder="1" applyAlignment="1">
      <alignment horizontal="center" vertical="center"/>
    </xf>
    <xf numFmtId="0" fontId="20" fillId="0" borderId="0" xfId="0" applyFont="1" applyAlignment="1">
      <alignment vertical="center"/>
    </xf>
    <xf numFmtId="0" fontId="0" fillId="0" borderId="0" xfId="0" applyAlignment="1">
      <alignment vertical="center"/>
    </xf>
    <xf numFmtId="0" fontId="21" fillId="0" borderId="124" xfId="0" applyFont="1" applyBorder="1" applyAlignment="1">
      <alignment horizontal="center" vertical="center"/>
    </xf>
    <xf numFmtId="0" fontId="21" fillId="0" borderId="17" xfId="0" applyFont="1" applyBorder="1" applyAlignment="1">
      <alignment horizontal="center" vertical="center"/>
    </xf>
    <xf numFmtId="0" fontId="21" fillId="0" borderId="125" xfId="0" applyFont="1" applyBorder="1" applyAlignment="1">
      <alignment horizontal="center" vertical="center"/>
    </xf>
    <xf numFmtId="0" fontId="0" fillId="0" borderId="126" xfId="0" applyBorder="1" applyAlignment="1">
      <alignment horizontal="center" vertical="center" shrinkToFit="1"/>
    </xf>
    <xf numFmtId="0" fontId="0" fillId="0" borderId="127" xfId="0" applyBorder="1" applyAlignment="1">
      <alignment horizontal="center" vertical="center" shrinkToFit="1"/>
    </xf>
    <xf numFmtId="0" fontId="0" fillId="0" borderId="130" xfId="0" applyBorder="1" applyAlignment="1">
      <alignment horizontal="center" vertical="center" shrinkToFit="1"/>
    </xf>
    <xf numFmtId="0" fontId="8" fillId="0" borderId="112" xfId="0" applyFont="1" applyBorder="1" applyAlignment="1">
      <alignment horizontal="center" vertical="center" shrinkToFit="1"/>
    </xf>
    <xf numFmtId="0" fontId="0" fillId="0" borderId="128" xfId="0" applyBorder="1" applyAlignment="1">
      <alignment horizontal="center" vertical="center" shrinkToFit="1"/>
    </xf>
    <xf numFmtId="0" fontId="0" fillId="0" borderId="131" xfId="0" applyBorder="1" applyAlignment="1">
      <alignment horizontal="center" vertical="center" shrinkToFit="1"/>
    </xf>
    <xf numFmtId="0" fontId="0" fillId="0" borderId="133" xfId="0" applyBorder="1" applyAlignment="1">
      <alignment horizontal="center" vertical="center" shrinkToFit="1"/>
    </xf>
    <xf numFmtId="0" fontId="8" fillId="0" borderId="134" xfId="0" applyFont="1" applyBorder="1" applyAlignment="1">
      <alignment horizontal="center" vertical="center" shrinkToFit="1"/>
    </xf>
    <xf numFmtId="0" fontId="0" fillId="0" borderId="151" xfId="0" applyBorder="1" applyAlignment="1">
      <alignment horizontal="left" vertical="center" shrinkToFit="1"/>
    </xf>
    <xf numFmtId="0" fontId="0" fillId="0" borderId="152" xfId="0" applyBorder="1" applyAlignment="1">
      <alignment horizontal="left" vertical="center" shrinkToFit="1"/>
    </xf>
    <xf numFmtId="0" fontId="8" fillId="0" borderId="150" xfId="0" applyFont="1" applyBorder="1" applyAlignment="1">
      <alignment horizontal="center" vertical="center" wrapText="1"/>
    </xf>
    <xf numFmtId="0" fontId="0" fillId="0" borderId="134" xfId="0" applyBorder="1" applyAlignment="1">
      <alignment horizontal="center" vertical="center" shrinkToFit="1"/>
    </xf>
    <xf numFmtId="0" fontId="8" fillId="0" borderId="24" xfId="0" applyFont="1" applyBorder="1" applyAlignment="1">
      <alignment horizontal="center" vertical="center" shrinkToFit="1"/>
    </xf>
    <xf numFmtId="0" fontId="0" fillId="0" borderId="138" xfId="0" applyBorder="1" applyAlignment="1">
      <alignment horizontal="center" vertical="center" shrinkToFit="1"/>
    </xf>
    <xf numFmtId="0" fontId="0" fillId="0" borderId="5" xfId="0" applyBorder="1" applyAlignment="1">
      <alignment horizontal="center" vertical="center" shrinkToFit="1"/>
    </xf>
    <xf numFmtId="0" fontId="0" fillId="0" borderId="139" xfId="0" applyBorder="1" applyAlignment="1">
      <alignment horizontal="center" vertical="center" shrinkToFit="1"/>
    </xf>
    <xf numFmtId="0" fontId="0" fillId="0" borderId="22" xfId="0" applyBorder="1" applyAlignment="1">
      <alignment horizontal="center" vertical="center" shrinkToFit="1"/>
    </xf>
    <xf numFmtId="0" fontId="0" fillId="0" borderId="140" xfId="0" applyBorder="1" applyAlignment="1">
      <alignment horizontal="center" vertical="center" shrinkToFit="1"/>
    </xf>
    <xf numFmtId="0" fontId="0" fillId="0" borderId="218" xfId="0" applyBorder="1" applyAlignment="1">
      <alignment horizontal="center" vertical="center" shrinkToFit="1"/>
    </xf>
    <xf numFmtId="0" fontId="0" fillId="0" borderId="217" xfId="0" applyBorder="1" applyAlignment="1">
      <alignment horizontal="center" vertical="center" shrinkToFit="1"/>
    </xf>
    <xf numFmtId="0" fontId="36" fillId="0" borderId="207" xfId="3" applyFont="1" applyBorder="1" applyAlignment="1">
      <alignment horizontal="center" vertical="center"/>
    </xf>
    <xf numFmtId="0" fontId="36" fillId="0" borderId="93" xfId="3" applyFont="1" applyBorder="1" applyAlignment="1">
      <alignment horizontal="center" vertical="center"/>
    </xf>
    <xf numFmtId="0" fontId="36" fillId="0" borderId="60" xfId="3" applyFont="1" applyBorder="1" applyAlignment="1">
      <alignment horizontal="center" vertical="center"/>
    </xf>
    <xf numFmtId="0" fontId="12" fillId="0" borderId="0" xfId="3" applyFont="1" applyAlignment="1">
      <alignment horizontal="left" vertical="center"/>
    </xf>
    <xf numFmtId="0" fontId="10" fillId="0" borderId="0" xfId="3" applyFont="1" applyAlignment="1">
      <alignment horizontal="right" vertical="center"/>
    </xf>
    <xf numFmtId="0" fontId="10" fillId="0" borderId="0" xfId="3" applyFont="1" applyAlignment="1">
      <alignment horizontal="center" vertical="center"/>
    </xf>
    <xf numFmtId="0" fontId="36" fillId="0" borderId="43" xfId="3" applyFont="1" applyBorder="1" applyAlignment="1">
      <alignment horizontal="center" vertical="center"/>
    </xf>
    <xf numFmtId="0" fontId="36" fillId="0" borderId="61" xfId="3" applyFont="1" applyBorder="1" applyAlignment="1">
      <alignment horizontal="right" vertical="center"/>
    </xf>
    <xf numFmtId="0" fontId="36" fillId="0" borderId="62" xfId="3" applyFont="1" applyBorder="1" applyAlignment="1">
      <alignment horizontal="right" vertical="center"/>
    </xf>
    <xf numFmtId="0" fontId="36" fillId="0" borderId="0" xfId="3" applyFont="1" applyAlignment="1">
      <alignment horizontal="right" vertical="center"/>
    </xf>
    <xf numFmtId="0" fontId="36" fillId="0" borderId="34" xfId="3" applyFont="1" applyBorder="1" applyAlignment="1">
      <alignment horizontal="right" vertical="center"/>
    </xf>
    <xf numFmtId="0" fontId="36" fillId="0" borderId="2" xfId="3" applyFont="1" applyBorder="1" applyAlignment="1">
      <alignment horizontal="right" vertical="center"/>
    </xf>
    <xf numFmtId="0" fontId="36" fillId="0" borderId="3" xfId="3" applyFont="1" applyBorder="1" applyAlignment="1">
      <alignment horizontal="right" vertical="center"/>
    </xf>
    <xf numFmtId="0" fontId="36" fillId="0" borderId="8" xfId="3" applyFont="1" applyBorder="1" applyAlignment="1">
      <alignment horizontal="right" vertical="center"/>
    </xf>
    <xf numFmtId="176" fontId="36" fillId="0" borderId="94" xfId="3" applyNumberFormat="1" applyFont="1" applyBorder="1" applyAlignment="1">
      <alignment horizontal="right" vertical="center" shrinkToFit="1"/>
    </xf>
    <xf numFmtId="176" fontId="36" fillId="0" borderId="98" xfId="3" applyNumberFormat="1" applyFont="1" applyBorder="1" applyAlignment="1">
      <alignment horizontal="right" vertical="center" shrinkToFit="1"/>
    </xf>
    <xf numFmtId="0" fontId="9" fillId="0" borderId="99" xfId="3" applyFont="1" applyBorder="1" applyAlignment="1">
      <alignment horizontal="right" vertical="center" wrapText="1"/>
    </xf>
    <xf numFmtId="0" fontId="9" fillId="0" borderId="62" xfId="3" applyFont="1" applyBorder="1" applyAlignment="1">
      <alignment horizontal="right" vertical="center" wrapText="1"/>
    </xf>
    <xf numFmtId="0" fontId="9" fillId="0" borderId="0" xfId="3" applyFont="1" applyAlignment="1">
      <alignment horizontal="right" vertical="center" wrapText="1"/>
    </xf>
    <xf numFmtId="0" fontId="9" fillId="0" borderId="6" xfId="3" applyFont="1" applyBorder="1" applyAlignment="1">
      <alignment horizontal="right" vertical="center" wrapText="1"/>
    </xf>
    <xf numFmtId="0" fontId="9" fillId="0" borderId="100" xfId="3" applyFont="1" applyBorder="1" applyAlignment="1">
      <alignment horizontal="right" vertical="center" wrapText="1"/>
    </xf>
    <xf numFmtId="0" fontId="9" fillId="0" borderId="3" xfId="3" applyFont="1" applyBorder="1" applyAlignment="1">
      <alignment horizontal="right" vertical="center" wrapText="1"/>
    </xf>
    <xf numFmtId="0" fontId="9" fillId="0" borderId="8" xfId="3" applyFont="1" applyBorder="1" applyAlignment="1">
      <alignment horizontal="right" vertical="center" wrapText="1"/>
    </xf>
    <xf numFmtId="176" fontId="36" fillId="0" borderId="60" xfId="3" applyNumberFormat="1" applyFont="1" applyBorder="1" applyAlignment="1">
      <alignment horizontal="right" vertical="center"/>
    </xf>
    <xf numFmtId="0" fontId="36" fillId="0" borderId="208" xfId="3" applyFont="1" applyBorder="1" applyAlignment="1">
      <alignment horizontal="center" vertical="center" textRotation="255"/>
    </xf>
    <xf numFmtId="0" fontId="36" fillId="0" borderId="210" xfId="3" applyFont="1" applyBorder="1" applyAlignment="1">
      <alignment horizontal="center" vertical="center" textRotation="255"/>
    </xf>
    <xf numFmtId="0" fontId="36" fillId="0" borderId="214" xfId="3" applyFont="1" applyBorder="1" applyAlignment="1">
      <alignment horizontal="center" vertical="center" textRotation="255"/>
    </xf>
    <xf numFmtId="0" fontId="36" fillId="0" borderId="95" xfId="3" applyFont="1" applyBorder="1" applyAlignment="1">
      <alignment horizontal="center" vertical="center" textRotation="255"/>
    </xf>
    <xf numFmtId="0" fontId="36" fillId="0" borderId="97" xfId="3" applyFont="1" applyBorder="1" applyAlignment="1">
      <alignment horizontal="center" vertical="center" textRotation="255"/>
    </xf>
    <xf numFmtId="0" fontId="36" fillId="0" borderId="215" xfId="3" applyFont="1" applyBorder="1" applyAlignment="1">
      <alignment horizontal="center" vertical="center" textRotation="255"/>
    </xf>
    <xf numFmtId="0" fontId="36" fillId="0" borderId="68" xfId="3" applyFont="1" applyBorder="1" applyAlignment="1">
      <alignment horizontal="right" vertical="center"/>
    </xf>
    <xf numFmtId="0" fontId="36" fillId="0" borderId="67" xfId="3" applyFont="1" applyBorder="1" applyAlignment="1">
      <alignment horizontal="right" vertical="center"/>
    </xf>
    <xf numFmtId="0" fontId="36" fillId="0" borderId="213" xfId="3" applyFont="1" applyBorder="1" applyAlignment="1">
      <alignment horizontal="right" vertical="center"/>
    </xf>
    <xf numFmtId="0" fontId="36" fillId="0" borderId="70" xfId="3" applyFont="1" applyBorder="1" applyAlignment="1">
      <alignment horizontal="right" vertical="center"/>
    </xf>
    <xf numFmtId="0" fontId="36" fillId="0" borderId="79" xfId="3" applyFont="1" applyBorder="1" applyAlignment="1">
      <alignment horizontal="center" vertical="center" textRotation="255"/>
    </xf>
    <xf numFmtId="0" fontId="36" fillId="0" borderId="91" xfId="3" applyFont="1" applyBorder="1" applyAlignment="1">
      <alignment horizontal="center" vertical="center" textRotation="255"/>
    </xf>
    <xf numFmtId="0" fontId="36" fillId="0" borderId="66" xfId="3" applyFont="1" applyBorder="1" applyAlignment="1">
      <alignment horizontal="center" vertical="center" textRotation="255"/>
    </xf>
    <xf numFmtId="0" fontId="36" fillId="0" borderId="6" xfId="3" applyFont="1" applyBorder="1" applyAlignment="1">
      <alignment horizontal="right" vertical="center"/>
    </xf>
    <xf numFmtId="176" fontId="36" fillId="0" borderId="79" xfId="3" applyNumberFormat="1" applyFont="1" applyBorder="1" applyAlignment="1">
      <alignment horizontal="right" vertical="center"/>
    </xf>
    <xf numFmtId="176" fontId="36" fillId="0" borderId="91" xfId="3" applyNumberFormat="1" applyFont="1" applyBorder="1" applyAlignment="1">
      <alignment horizontal="right" vertical="center"/>
    </xf>
    <xf numFmtId="0" fontId="9" fillId="2" borderId="6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36" fillId="2" borderId="151" xfId="3" applyFont="1" applyFill="1" applyBorder="1" applyAlignment="1" applyProtection="1">
      <alignment horizontal="center" vertical="center" wrapText="1"/>
      <protection locked="0"/>
    </xf>
    <xf numFmtId="0" fontId="36" fillId="2" borderId="205" xfId="3" applyFont="1" applyFill="1" applyBorder="1" applyAlignment="1" applyProtection="1">
      <alignment horizontal="center" vertical="center" wrapText="1"/>
      <protection locked="0"/>
    </xf>
    <xf numFmtId="0" fontId="36" fillId="2" borderId="152" xfId="3" applyFont="1" applyFill="1" applyBorder="1" applyAlignment="1" applyProtection="1">
      <alignment horizontal="center" vertical="center" wrapText="1"/>
      <protection locked="0"/>
    </xf>
    <xf numFmtId="176" fontId="36" fillId="2" borderId="216" xfId="3" applyNumberFormat="1" applyFont="1" applyFill="1" applyBorder="1" applyAlignment="1">
      <alignment vertical="center"/>
    </xf>
    <xf numFmtId="0" fontId="17" fillId="0" borderId="0" xfId="3" applyFont="1" applyAlignment="1">
      <alignment horizontal="left" vertical="center" wrapText="1"/>
    </xf>
    <xf numFmtId="0" fontId="36" fillId="0" borderId="102" xfId="3" applyFont="1" applyBorder="1" applyAlignment="1">
      <alignment horizontal="right" vertical="center"/>
    </xf>
    <xf numFmtId="0" fontId="36" fillId="0" borderId="103" xfId="3" applyFont="1" applyBorder="1" applyAlignment="1">
      <alignment horizontal="right" vertical="center"/>
    </xf>
    <xf numFmtId="0" fontId="36" fillId="0" borderId="24" xfId="3" applyFont="1" applyBorder="1" applyAlignment="1">
      <alignment horizontal="center" vertical="center"/>
    </xf>
    <xf numFmtId="0" fontId="36" fillId="0" borderId="57" xfId="3" applyFont="1" applyBorder="1" applyAlignment="1">
      <alignment horizontal="center" vertical="center"/>
    </xf>
    <xf numFmtId="0" fontId="36" fillId="0" borderId="25" xfId="3" applyFont="1" applyBorder="1" applyAlignment="1">
      <alignment horizontal="center" vertical="center"/>
    </xf>
    <xf numFmtId="0" fontId="36" fillId="0" borderId="22" xfId="3" applyFont="1" applyBorder="1" applyAlignment="1">
      <alignment horizontal="center" vertical="center"/>
    </xf>
    <xf numFmtId="0" fontId="36" fillId="0" borderId="20" xfId="3" applyFont="1" applyBorder="1" applyAlignment="1">
      <alignment horizontal="center" vertical="center"/>
    </xf>
    <xf numFmtId="0" fontId="36" fillId="0" borderId="23" xfId="3" applyFont="1" applyBorder="1" applyAlignment="1">
      <alignment horizontal="center" vertical="center"/>
    </xf>
    <xf numFmtId="176" fontId="9" fillId="0" borderId="96" xfId="3" applyNumberFormat="1" applyFont="1" applyBorder="1" applyAlignment="1">
      <alignment horizontal="right" vertical="center" shrinkToFit="1"/>
    </xf>
    <xf numFmtId="176" fontId="9" fillId="0" borderId="106" xfId="3" applyNumberFormat="1" applyFont="1" applyBorder="1" applyAlignment="1">
      <alignment horizontal="right" vertical="center" shrinkToFit="1"/>
    </xf>
    <xf numFmtId="0" fontId="9" fillId="0" borderId="105" xfId="3" applyFont="1" applyBorder="1" applyAlignment="1">
      <alignment horizontal="center" vertical="center"/>
    </xf>
    <xf numFmtId="0" fontId="9" fillId="0" borderId="57" xfId="3" applyFont="1" applyBorder="1" applyAlignment="1">
      <alignment horizontal="center" vertical="center"/>
    </xf>
    <xf numFmtId="0" fontId="9" fillId="0" borderId="25" xfId="3" applyFont="1" applyBorder="1" applyAlignment="1">
      <alignment horizontal="center" vertical="center"/>
    </xf>
    <xf numFmtId="0" fontId="9" fillId="0" borderId="107" xfId="3" applyFont="1" applyBorder="1" applyAlignment="1">
      <alignment horizontal="center" vertical="center"/>
    </xf>
    <xf numFmtId="0" fontId="9" fillId="0" borderId="20" xfId="3" applyFont="1" applyBorder="1" applyAlignment="1">
      <alignment horizontal="center" vertical="center"/>
    </xf>
    <xf numFmtId="0" fontId="9" fillId="0" borderId="23" xfId="3" applyFont="1" applyBorder="1" applyAlignment="1">
      <alignment horizontal="center" vertical="center"/>
    </xf>
    <xf numFmtId="176" fontId="9" fillId="0" borderId="92" xfId="3" applyNumberFormat="1" applyFont="1" applyBorder="1" applyAlignment="1">
      <alignment horizontal="right" vertical="center"/>
    </xf>
    <xf numFmtId="176" fontId="9" fillId="0" borderId="82" xfId="3" applyNumberFormat="1" applyFont="1" applyBorder="1" applyAlignment="1">
      <alignment horizontal="right" vertical="center"/>
    </xf>
    <xf numFmtId="0" fontId="17" fillId="0" borderId="57" xfId="3" applyFont="1" applyBorder="1" applyAlignment="1">
      <alignment horizontal="left"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4" fillId="0" borderId="79" xfId="1" applyFont="1" applyBorder="1" applyAlignment="1">
      <alignment horizontal="center" vertical="center"/>
    </xf>
    <xf numFmtId="0" fontId="14" fillId="0" borderId="81" xfId="1" applyFont="1" applyBorder="1" applyAlignment="1">
      <alignment horizontal="center" vertical="center"/>
    </xf>
    <xf numFmtId="0" fontId="9" fillId="0" borderId="80" xfId="1" applyFont="1" applyBorder="1" applyAlignment="1">
      <alignment horizontal="left" vertical="center" shrinkToFit="1"/>
    </xf>
    <xf numFmtId="0" fontId="9" fillId="0" borderId="82" xfId="1" applyFont="1" applyBorder="1" applyAlignment="1">
      <alignment horizontal="left" vertical="center" shrinkToFit="1"/>
    </xf>
    <xf numFmtId="0" fontId="11"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12" fillId="0" borderId="20" xfId="1" applyFont="1" applyBorder="1" applyAlignment="1">
      <alignment horizontal="center" vertical="center"/>
    </xf>
    <xf numFmtId="0" fontId="13" fillId="0" borderId="13" xfId="1" applyFont="1" applyBorder="1" applyAlignment="1">
      <alignment horizontal="center" vertical="center"/>
    </xf>
    <xf numFmtId="0" fontId="13" fillId="0" borderId="73" xfId="1" applyFont="1" applyBorder="1" applyAlignment="1">
      <alignment horizontal="center" vertical="center"/>
    </xf>
    <xf numFmtId="0" fontId="9" fillId="0" borderId="75" xfId="1" applyFont="1" applyBorder="1" applyAlignment="1">
      <alignment horizontal="center" vertical="center"/>
    </xf>
    <xf numFmtId="0" fontId="9" fillId="0" borderId="76" xfId="1" applyFont="1" applyBorder="1" applyAlignment="1">
      <alignment horizontal="center" vertical="center"/>
    </xf>
    <xf numFmtId="0" fontId="9" fillId="0" borderId="83" xfId="1" applyFont="1" applyBorder="1" applyAlignment="1">
      <alignment horizontal="center" vertical="center" textRotation="255"/>
    </xf>
    <xf numFmtId="0" fontId="9" fillId="0" borderId="87" xfId="1" applyFont="1" applyBorder="1" applyAlignment="1">
      <alignment horizontal="center" vertical="center" textRotation="255"/>
    </xf>
    <xf numFmtId="0" fontId="9" fillId="0" borderId="88" xfId="1" applyFont="1" applyBorder="1" applyAlignment="1">
      <alignment horizontal="center" vertical="center" textRotation="255"/>
    </xf>
    <xf numFmtId="0" fontId="9" fillId="0" borderId="84" xfId="1" applyFont="1" applyBorder="1" applyAlignment="1">
      <alignment horizontal="left" vertical="top" wrapText="1"/>
    </xf>
    <xf numFmtId="0" fontId="9" fillId="0" borderId="85" xfId="1" applyFont="1" applyBorder="1" applyAlignment="1">
      <alignment horizontal="left" vertical="top" wrapText="1"/>
    </xf>
    <xf numFmtId="0" fontId="9" fillId="0" borderId="86" xfId="1" applyFont="1" applyBorder="1" applyAlignment="1">
      <alignment horizontal="left" vertical="top" wrapText="1"/>
    </xf>
    <xf numFmtId="0" fontId="9" fillId="0" borderId="63" xfId="1" applyFont="1" applyBorder="1" applyAlignment="1">
      <alignment horizontal="lef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22" xfId="1" applyFont="1" applyBorder="1" applyAlignment="1">
      <alignment horizontal="left"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87" xfId="1" applyFont="1" applyBorder="1" applyAlignment="1">
      <alignment vertical="center"/>
    </xf>
    <xf numFmtId="0" fontId="9" fillId="0" borderId="88" xfId="1" applyFont="1" applyBorder="1" applyAlignment="1">
      <alignment vertical="center"/>
    </xf>
  </cellXfs>
  <cellStyles count="6">
    <cellStyle name="標準" xfId="0" builtinId="0"/>
    <cellStyle name="標準 2" xfId="1" xr:uid="{658CBC9F-9CEB-466D-9AF8-6498CC2D4E0F}"/>
    <cellStyle name="標準 2 2" xfId="4" xr:uid="{F869F49B-50E2-48FA-B4AD-672482D67B86}"/>
    <cellStyle name="標準 3" xfId="2" xr:uid="{15D537FF-FAB4-40D0-BF75-F2B6DDAAE984}"/>
    <cellStyle name="標準 3 2" xfId="3" xr:uid="{341EA64A-B1AB-45F1-A713-45A181CD45ED}"/>
    <cellStyle name="標準 4" xfId="5" xr:uid="{D1F3FD5E-7797-4BEF-92AF-DFC209A3173B}"/>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121920</xdr:rowOff>
        </xdr:from>
        <xdr:to>
          <xdr:col>7</xdr:col>
          <xdr:colOff>0</xdr:colOff>
          <xdr:row>3</xdr:row>
          <xdr:rowOff>365760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121920</xdr:rowOff>
        </xdr:from>
        <xdr:to>
          <xdr:col>7</xdr:col>
          <xdr:colOff>0</xdr:colOff>
          <xdr:row>4</xdr:row>
          <xdr:rowOff>365760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121920</xdr:rowOff>
        </xdr:from>
        <xdr:to>
          <xdr:col>7</xdr:col>
          <xdr:colOff>0</xdr:colOff>
          <xdr:row>5</xdr:row>
          <xdr:rowOff>350520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xdr:row>
          <xdr:rowOff>68580</xdr:rowOff>
        </xdr:from>
        <xdr:to>
          <xdr:col>1</xdr:col>
          <xdr:colOff>7620</xdr:colOff>
          <xdr:row>8</xdr:row>
          <xdr:rowOff>213360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9</xdr:row>
          <xdr:rowOff>60960</xdr:rowOff>
        </xdr:from>
        <xdr:to>
          <xdr:col>1</xdr:col>
          <xdr:colOff>7620</xdr:colOff>
          <xdr:row>9</xdr:row>
          <xdr:rowOff>205740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10</xdr:row>
          <xdr:rowOff>30480</xdr:rowOff>
        </xdr:from>
        <xdr:to>
          <xdr:col>1</xdr:col>
          <xdr:colOff>7620</xdr:colOff>
          <xdr:row>10</xdr:row>
          <xdr:rowOff>175260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190500</xdr:rowOff>
        </xdr:from>
        <xdr:to>
          <xdr:col>1</xdr:col>
          <xdr:colOff>0</xdr:colOff>
          <xdr:row>14</xdr:row>
          <xdr:rowOff>83820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167640</xdr:rowOff>
        </xdr:from>
        <xdr:to>
          <xdr:col>0</xdr:col>
          <xdr:colOff>190500</xdr:colOff>
          <xdr:row>16</xdr:row>
          <xdr:rowOff>68580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175260</xdr:rowOff>
        </xdr:from>
        <xdr:to>
          <xdr:col>0</xdr:col>
          <xdr:colOff>198120</xdr:colOff>
          <xdr:row>20</xdr:row>
          <xdr:rowOff>76200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30480</xdr:rowOff>
        </xdr:from>
        <xdr:to>
          <xdr:col>1</xdr:col>
          <xdr:colOff>0</xdr:colOff>
          <xdr:row>30</xdr:row>
          <xdr:rowOff>182880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31</xdr:row>
          <xdr:rowOff>30480</xdr:rowOff>
        </xdr:from>
        <xdr:to>
          <xdr:col>1</xdr:col>
          <xdr:colOff>0</xdr:colOff>
          <xdr:row>31</xdr:row>
          <xdr:rowOff>182880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1</xdr:col>
          <xdr:colOff>0</xdr:colOff>
          <xdr:row>32</xdr:row>
          <xdr:rowOff>182880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34</xdr:row>
          <xdr:rowOff>30480</xdr:rowOff>
        </xdr:from>
        <xdr:to>
          <xdr:col>1</xdr:col>
          <xdr:colOff>0</xdr:colOff>
          <xdr:row>34</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37</xdr:row>
          <xdr:rowOff>30480</xdr:rowOff>
        </xdr:from>
        <xdr:to>
          <xdr:col>1</xdr:col>
          <xdr:colOff>0</xdr:colOff>
          <xdr:row>37</xdr:row>
          <xdr:rowOff>182880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38</xdr:row>
          <xdr:rowOff>30480</xdr:rowOff>
        </xdr:from>
        <xdr:to>
          <xdr:col>1</xdr:col>
          <xdr:colOff>0</xdr:colOff>
          <xdr:row>38</xdr:row>
          <xdr:rowOff>182880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39</xdr:row>
          <xdr:rowOff>30480</xdr:rowOff>
        </xdr:from>
        <xdr:to>
          <xdr:col>1</xdr:col>
          <xdr:colOff>0</xdr:colOff>
          <xdr:row>39</xdr:row>
          <xdr:rowOff>182880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35</xdr:row>
          <xdr:rowOff>30480</xdr:rowOff>
        </xdr:from>
        <xdr:to>
          <xdr:col>1</xdr:col>
          <xdr:colOff>0</xdr:colOff>
          <xdr:row>35</xdr:row>
          <xdr:rowOff>182880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167640</xdr:rowOff>
        </xdr:from>
        <xdr:to>
          <xdr:col>0</xdr:col>
          <xdr:colOff>190500</xdr:colOff>
          <xdr:row>18</xdr:row>
          <xdr:rowOff>68580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33</xdr:row>
          <xdr:rowOff>30480</xdr:rowOff>
        </xdr:from>
        <xdr:to>
          <xdr:col>0</xdr:col>
          <xdr:colOff>198120</xdr:colOff>
          <xdr:row>33</xdr:row>
          <xdr:rowOff>182880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11</xdr:row>
          <xdr:rowOff>30480</xdr:rowOff>
        </xdr:from>
        <xdr:to>
          <xdr:col>1</xdr:col>
          <xdr:colOff>7620</xdr:colOff>
          <xdr:row>11</xdr:row>
          <xdr:rowOff>175260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175260</xdr:rowOff>
        </xdr:from>
        <xdr:to>
          <xdr:col>1</xdr:col>
          <xdr:colOff>0</xdr:colOff>
          <xdr:row>28</xdr:row>
          <xdr:rowOff>83820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175260</xdr:rowOff>
        </xdr:from>
        <xdr:to>
          <xdr:col>1</xdr:col>
          <xdr:colOff>0</xdr:colOff>
          <xdr:row>22</xdr:row>
          <xdr:rowOff>76200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91440</xdr:rowOff>
        </xdr:from>
        <xdr:to>
          <xdr:col>1</xdr:col>
          <xdr:colOff>15240</xdr:colOff>
          <xdr:row>24</xdr:row>
          <xdr:rowOff>76200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91440</xdr:rowOff>
        </xdr:from>
        <xdr:to>
          <xdr:col>1</xdr:col>
          <xdr:colOff>15240</xdr:colOff>
          <xdr:row>26</xdr:row>
          <xdr:rowOff>76200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85BC-4F40-4F69-92F2-A103DBDDEEDB}">
  <sheetPr>
    <pageSetUpPr fitToPage="1"/>
  </sheetPr>
  <dimension ref="A2:I42"/>
  <sheetViews>
    <sheetView view="pageBreakPreview" zoomScaleNormal="100" zoomScaleSheetLayoutView="100" zoomScalePageLayoutView="70" workbookViewId="0">
      <selection activeCell="J16" sqref="J16:J17"/>
    </sheetView>
  </sheetViews>
  <sheetFormatPr defaultColWidth="8.69921875" defaultRowHeight="13.2"/>
  <cols>
    <col min="1" max="2" width="2.59765625" style="75" customWidth="1"/>
    <col min="3" max="3" width="7" style="75" customWidth="1"/>
    <col min="4" max="4" width="18.3984375" style="75" customWidth="1"/>
    <col min="5" max="5" width="16.19921875" style="75" customWidth="1"/>
    <col min="6" max="6" width="10.09765625" style="75" customWidth="1"/>
    <col min="7" max="7" width="2.69921875" style="75" customWidth="1"/>
    <col min="8" max="8" width="8.5" style="75" customWidth="1"/>
    <col min="9" max="9" width="25.69921875" style="75" customWidth="1"/>
    <col min="10" max="16384" width="8.69921875" style="75"/>
  </cols>
  <sheetData>
    <row r="2" spans="1:9">
      <c r="A2" s="185" t="s">
        <v>0</v>
      </c>
      <c r="B2" s="185"/>
      <c r="C2" s="185"/>
      <c r="D2" s="185"/>
      <c r="E2" s="185"/>
      <c r="F2" s="185"/>
      <c r="G2" s="185"/>
      <c r="H2" s="185"/>
      <c r="I2" s="185"/>
    </row>
    <row r="3" spans="1:9" ht="39.75" customHeight="1" thickBot="1">
      <c r="A3" s="186" t="s">
        <v>1</v>
      </c>
      <c r="B3" s="186"/>
      <c r="C3" s="186"/>
      <c r="D3" s="186"/>
      <c r="E3" s="186"/>
      <c r="F3" s="186"/>
      <c r="G3" s="186"/>
      <c r="H3" s="186"/>
      <c r="I3" s="186"/>
    </row>
    <row r="4" spans="1:9" s="77" customFormat="1" ht="35.25" customHeight="1">
      <c r="A4" s="187" t="s">
        <v>2</v>
      </c>
      <c r="B4" s="188"/>
      <c r="C4" s="189"/>
      <c r="D4" s="190"/>
      <c r="E4" s="191"/>
      <c r="F4" s="189" t="s">
        <v>3</v>
      </c>
      <c r="G4" s="76"/>
      <c r="H4" s="188" t="s">
        <v>4</v>
      </c>
      <c r="I4" s="194"/>
    </row>
    <row r="5" spans="1:9" s="77" customFormat="1" ht="35.25" customHeight="1">
      <c r="A5" s="195" t="s">
        <v>5</v>
      </c>
      <c r="B5" s="196"/>
      <c r="C5" s="197"/>
      <c r="D5" s="198" t="s">
        <v>6</v>
      </c>
      <c r="E5" s="199"/>
      <c r="F5" s="192"/>
      <c r="G5" s="78"/>
      <c r="H5" s="200" t="s">
        <v>7</v>
      </c>
      <c r="I5" s="201"/>
    </row>
    <row r="6" spans="1:9" s="77" customFormat="1" ht="35.25" customHeight="1" thickBot="1">
      <c r="A6" s="202" t="s">
        <v>8</v>
      </c>
      <c r="B6" s="170"/>
      <c r="C6" s="193"/>
      <c r="D6" s="168"/>
      <c r="E6" s="169"/>
      <c r="F6" s="193"/>
      <c r="G6" s="79"/>
      <c r="H6" s="170" t="s">
        <v>9</v>
      </c>
      <c r="I6" s="171"/>
    </row>
    <row r="7" spans="1:9" s="77" customFormat="1" ht="51" customHeight="1" thickBot="1">
      <c r="A7" s="172" t="s">
        <v>10</v>
      </c>
      <c r="B7" s="173"/>
      <c r="C7" s="173"/>
      <c r="D7" s="173"/>
      <c r="E7" s="173"/>
      <c r="F7" s="173"/>
      <c r="G7" s="173"/>
      <c r="H7" s="173"/>
      <c r="I7" s="174"/>
    </row>
    <row r="8" spans="1:9" s="77" customFormat="1" ht="24" customHeight="1">
      <c r="A8" s="175" t="s">
        <v>11</v>
      </c>
      <c r="B8" s="176"/>
      <c r="C8" s="176"/>
      <c r="D8" s="176"/>
      <c r="E8" s="176"/>
      <c r="F8" s="176"/>
      <c r="G8" s="176"/>
      <c r="H8" s="176"/>
      <c r="I8" s="177"/>
    </row>
    <row r="9" spans="1:9" s="82" customFormat="1" ht="20.100000000000001" customHeight="1">
      <c r="A9" s="80"/>
      <c r="B9" s="37" t="s">
        <v>89</v>
      </c>
      <c r="C9" s="37"/>
      <c r="D9" s="37"/>
      <c r="E9" s="37"/>
      <c r="F9" s="37"/>
      <c r="G9" s="37"/>
      <c r="H9" s="37"/>
      <c r="I9" s="81"/>
    </row>
    <row r="10" spans="1:9" s="82" customFormat="1" ht="20.100000000000001" customHeight="1">
      <c r="A10" s="80"/>
      <c r="B10" s="37" t="s">
        <v>90</v>
      </c>
      <c r="C10" s="37"/>
      <c r="D10" s="37"/>
      <c r="E10" s="37"/>
      <c r="F10" s="37"/>
      <c r="G10" s="37"/>
      <c r="H10" s="37"/>
      <c r="I10" s="81"/>
    </row>
    <row r="11" spans="1:9" s="82" customFormat="1" ht="20.100000000000001" customHeight="1">
      <c r="A11" s="80"/>
      <c r="B11" s="37" t="s">
        <v>91</v>
      </c>
      <c r="C11" s="37"/>
      <c r="D11" s="37"/>
      <c r="E11" s="37"/>
      <c r="F11" s="37"/>
      <c r="G11" s="37"/>
      <c r="H11" s="37"/>
      <c r="I11" s="81"/>
    </row>
    <row r="12" spans="1:9" s="82" customFormat="1" ht="20.100000000000001" customHeight="1">
      <c r="A12" s="80"/>
      <c r="B12" s="37" t="s">
        <v>83</v>
      </c>
      <c r="C12" s="37"/>
      <c r="D12" s="37"/>
      <c r="E12" s="37"/>
      <c r="F12" s="37"/>
      <c r="G12" s="37"/>
      <c r="H12" s="37"/>
      <c r="I12" s="81"/>
    </row>
    <row r="13" spans="1:9" s="77" customFormat="1" ht="19.5" customHeight="1">
      <c r="A13" s="178" t="s">
        <v>12</v>
      </c>
      <c r="B13" s="179"/>
      <c r="C13" s="179"/>
      <c r="D13" s="179"/>
      <c r="E13" s="179"/>
      <c r="F13" s="179"/>
      <c r="G13" s="179"/>
      <c r="H13" s="179"/>
      <c r="I13" s="180"/>
    </row>
    <row r="14" spans="1:9" s="82" customFormat="1" ht="20.100000000000001" customHeight="1">
      <c r="A14" s="80"/>
      <c r="B14" s="183" t="s">
        <v>13</v>
      </c>
      <c r="C14" s="183"/>
      <c r="D14" s="183"/>
      <c r="E14" s="183"/>
      <c r="F14" s="183"/>
      <c r="G14" s="183"/>
      <c r="H14" s="183"/>
      <c r="I14" s="184"/>
    </row>
    <row r="15" spans="1:9" s="82" customFormat="1" ht="20.100000000000001" customHeight="1">
      <c r="A15" s="80"/>
      <c r="B15" s="183"/>
      <c r="C15" s="183"/>
      <c r="D15" s="183"/>
      <c r="E15" s="183"/>
      <c r="F15" s="183"/>
      <c r="G15" s="183"/>
      <c r="H15" s="183"/>
      <c r="I15" s="184"/>
    </row>
    <row r="16" spans="1:9" s="82" customFormat="1" ht="20.100000000000001" customHeight="1">
      <c r="A16" s="80"/>
      <c r="B16" s="183" t="s">
        <v>14</v>
      </c>
      <c r="C16" s="183"/>
      <c r="D16" s="183"/>
      <c r="E16" s="183"/>
      <c r="F16" s="183"/>
      <c r="G16" s="183"/>
      <c r="H16" s="183"/>
      <c r="I16" s="184"/>
    </row>
    <row r="17" spans="1:9" s="82" customFormat="1" ht="20.100000000000001" customHeight="1">
      <c r="A17" s="80"/>
      <c r="B17" s="183"/>
      <c r="C17" s="183"/>
      <c r="D17" s="183"/>
      <c r="E17" s="183"/>
      <c r="F17" s="183"/>
      <c r="G17" s="183"/>
      <c r="H17" s="183"/>
      <c r="I17" s="184"/>
    </row>
    <row r="18" spans="1:9" s="82" customFormat="1" ht="20.100000000000001" customHeight="1">
      <c r="A18" s="80"/>
      <c r="B18" s="181" t="s">
        <v>92</v>
      </c>
      <c r="C18" s="181"/>
      <c r="D18" s="181"/>
      <c r="E18" s="181"/>
      <c r="F18" s="181"/>
      <c r="G18" s="181"/>
      <c r="H18" s="181"/>
      <c r="I18" s="182"/>
    </row>
    <row r="19" spans="1:9" s="82" customFormat="1" ht="20.100000000000001" customHeight="1">
      <c r="A19" s="80"/>
      <c r="B19" s="181"/>
      <c r="C19" s="181"/>
      <c r="D19" s="181"/>
      <c r="E19" s="181"/>
      <c r="F19" s="181"/>
      <c r="G19" s="181"/>
      <c r="H19" s="181"/>
      <c r="I19" s="182"/>
    </row>
    <row r="20" spans="1:9" s="82" customFormat="1" ht="20.100000000000001" customHeight="1">
      <c r="A20" s="80"/>
      <c r="B20" s="183" t="s">
        <v>84</v>
      </c>
      <c r="C20" s="183"/>
      <c r="D20" s="183"/>
      <c r="E20" s="183"/>
      <c r="F20" s="183"/>
      <c r="G20" s="183"/>
      <c r="H20" s="183"/>
      <c r="I20" s="184"/>
    </row>
    <row r="21" spans="1:9" s="82" customFormat="1" ht="20.100000000000001" customHeight="1">
      <c r="A21" s="80"/>
      <c r="B21" s="183"/>
      <c r="C21" s="183"/>
      <c r="D21" s="183"/>
      <c r="E21" s="183"/>
      <c r="F21" s="183"/>
      <c r="G21" s="183"/>
      <c r="H21" s="183"/>
      <c r="I21" s="184"/>
    </row>
    <row r="22" spans="1:9" s="82" customFormat="1" ht="20.100000000000001" customHeight="1">
      <c r="A22" s="80"/>
      <c r="B22" s="183" t="s">
        <v>85</v>
      </c>
      <c r="C22" s="183"/>
      <c r="D22" s="183"/>
      <c r="E22" s="183"/>
      <c r="F22" s="183"/>
      <c r="G22" s="183"/>
      <c r="H22" s="183"/>
      <c r="I22" s="184"/>
    </row>
    <row r="23" spans="1:9" s="82" customFormat="1" ht="20.100000000000001" customHeight="1">
      <c r="A23" s="80"/>
      <c r="B23" s="183"/>
      <c r="C23" s="183"/>
      <c r="D23" s="183"/>
      <c r="E23" s="183"/>
      <c r="F23" s="183"/>
      <c r="G23" s="183"/>
      <c r="H23" s="183"/>
      <c r="I23" s="184"/>
    </row>
    <row r="24" spans="1:9" s="82" customFormat="1" ht="12.6" customHeight="1">
      <c r="A24" s="80"/>
      <c r="B24" s="183" t="s">
        <v>86</v>
      </c>
      <c r="C24" s="183"/>
      <c r="D24" s="183"/>
      <c r="E24" s="183"/>
      <c r="F24" s="183"/>
      <c r="G24" s="183"/>
      <c r="H24" s="183"/>
      <c r="I24" s="184"/>
    </row>
    <row r="25" spans="1:9" s="82" customFormat="1" ht="12.6" customHeight="1">
      <c r="A25" s="80"/>
      <c r="B25" s="183"/>
      <c r="C25" s="183"/>
      <c r="D25" s="183"/>
      <c r="E25" s="183"/>
      <c r="F25" s="183"/>
      <c r="G25" s="183"/>
      <c r="H25" s="183"/>
      <c r="I25" s="184"/>
    </row>
    <row r="26" spans="1:9" s="82" customFormat="1" ht="12.6" customHeight="1">
      <c r="A26" s="80"/>
      <c r="B26" s="183" t="s">
        <v>87</v>
      </c>
      <c r="C26" s="183"/>
      <c r="D26" s="183"/>
      <c r="E26" s="183"/>
      <c r="F26" s="183"/>
      <c r="G26" s="183"/>
      <c r="H26" s="183"/>
      <c r="I26" s="184"/>
    </row>
    <row r="27" spans="1:9" s="82" customFormat="1" ht="12.6" customHeight="1">
      <c r="A27" s="80"/>
      <c r="B27" s="183"/>
      <c r="C27" s="183"/>
      <c r="D27" s="183"/>
      <c r="E27" s="183"/>
      <c r="F27" s="183"/>
      <c r="G27" s="183"/>
      <c r="H27" s="183"/>
      <c r="I27" s="184"/>
    </row>
    <row r="28" spans="1:9" s="82" customFormat="1" ht="20.100000000000001" customHeight="1">
      <c r="A28" s="80"/>
      <c r="B28" s="183" t="s">
        <v>15</v>
      </c>
      <c r="C28" s="183"/>
      <c r="D28" s="183"/>
      <c r="E28" s="183"/>
      <c r="F28" s="183"/>
      <c r="G28" s="183"/>
      <c r="H28" s="183"/>
      <c r="I28" s="184"/>
    </row>
    <row r="29" spans="1:9" s="82" customFormat="1" ht="20.100000000000001" customHeight="1">
      <c r="A29" s="80"/>
      <c r="B29" s="183"/>
      <c r="C29" s="183"/>
      <c r="D29" s="183"/>
      <c r="E29" s="183"/>
      <c r="F29" s="183"/>
      <c r="G29" s="183"/>
      <c r="H29" s="183"/>
      <c r="I29" s="184"/>
    </row>
    <row r="30" spans="1:9" s="83" customFormat="1" ht="19.5" customHeight="1">
      <c r="A30" s="164" t="s">
        <v>16</v>
      </c>
      <c r="B30" s="165"/>
      <c r="C30" s="165"/>
      <c r="D30" s="165"/>
      <c r="E30" s="165"/>
      <c r="F30" s="165"/>
      <c r="G30" s="165"/>
      <c r="H30" s="165"/>
      <c r="I30" s="166"/>
    </row>
    <row r="31" spans="1:9" s="82" customFormat="1" ht="20.100000000000001" customHeight="1">
      <c r="A31" s="80"/>
      <c r="B31" s="37" t="s">
        <v>17</v>
      </c>
      <c r="C31" s="37"/>
      <c r="D31" s="37"/>
      <c r="E31" s="37"/>
      <c r="F31" s="37"/>
      <c r="G31" s="37"/>
      <c r="H31" s="37"/>
      <c r="I31" s="81"/>
    </row>
    <row r="32" spans="1:9" s="82" customFormat="1" ht="20.100000000000001" customHeight="1">
      <c r="A32" s="80"/>
      <c r="B32" s="37" t="s">
        <v>18</v>
      </c>
      <c r="C32" s="37"/>
      <c r="D32" s="37"/>
      <c r="E32" s="37"/>
      <c r="F32" s="37"/>
      <c r="G32" s="37"/>
      <c r="H32" s="37"/>
      <c r="I32" s="81"/>
    </row>
    <row r="33" spans="1:9" s="82" customFormat="1" ht="20.100000000000001" customHeight="1">
      <c r="A33" s="80"/>
      <c r="B33" s="37" t="s">
        <v>93</v>
      </c>
      <c r="C33" s="37"/>
      <c r="D33" s="37"/>
      <c r="E33" s="37"/>
      <c r="F33" s="37"/>
      <c r="G33" s="37"/>
      <c r="H33" s="37"/>
      <c r="I33" s="81"/>
    </row>
    <row r="34" spans="1:9" s="82" customFormat="1" ht="20.100000000000001" customHeight="1">
      <c r="A34" s="80"/>
      <c r="B34" s="37" t="s">
        <v>88</v>
      </c>
      <c r="C34" s="37"/>
      <c r="D34" s="37"/>
      <c r="E34" s="37"/>
      <c r="F34" s="37"/>
      <c r="G34" s="37"/>
      <c r="H34" s="37"/>
      <c r="I34" s="81"/>
    </row>
    <row r="35" spans="1:9" s="82" customFormat="1" ht="20.100000000000001" customHeight="1">
      <c r="A35" s="80"/>
      <c r="B35" s="37" t="s">
        <v>94</v>
      </c>
      <c r="C35" s="37"/>
      <c r="D35" s="37"/>
      <c r="E35" s="37"/>
      <c r="F35" s="37"/>
      <c r="G35" s="37"/>
      <c r="H35" s="37"/>
      <c r="I35" s="81"/>
    </row>
    <row r="36" spans="1:9" ht="21" customHeight="1">
      <c r="A36" s="80"/>
      <c r="B36" s="37" t="s">
        <v>95</v>
      </c>
      <c r="C36" s="84"/>
      <c r="D36" s="84"/>
      <c r="E36" s="84"/>
      <c r="F36" s="84"/>
      <c r="G36" s="84"/>
      <c r="H36" s="84"/>
      <c r="I36" s="85"/>
    </row>
    <row r="37" spans="1:9" s="83" customFormat="1" ht="19.5" customHeight="1">
      <c r="A37" s="164" t="s">
        <v>19</v>
      </c>
      <c r="B37" s="165"/>
      <c r="C37" s="165"/>
      <c r="D37" s="165"/>
      <c r="E37" s="165"/>
      <c r="F37" s="165"/>
      <c r="G37" s="165"/>
      <c r="H37" s="165"/>
      <c r="I37" s="166"/>
    </row>
    <row r="38" spans="1:9" s="82" customFormat="1" ht="20.100000000000001" customHeight="1">
      <c r="A38" s="80"/>
      <c r="B38" s="37" t="s">
        <v>20</v>
      </c>
      <c r="I38" s="86"/>
    </row>
    <row r="39" spans="1:9" s="82" customFormat="1" ht="20.100000000000001" customHeight="1">
      <c r="A39" s="80"/>
      <c r="B39" s="37" t="s">
        <v>21</v>
      </c>
      <c r="I39" s="86"/>
    </row>
    <row r="40" spans="1:9" s="82" customFormat="1" ht="20.100000000000001" customHeight="1" thickBot="1">
      <c r="A40" s="87"/>
      <c r="B40" s="88" t="s">
        <v>22</v>
      </c>
      <c r="C40" s="89"/>
      <c r="D40" s="89"/>
      <c r="E40" s="89"/>
      <c r="F40" s="89"/>
      <c r="G40" s="89"/>
      <c r="H40" s="89"/>
      <c r="I40" s="90"/>
    </row>
    <row r="41" spans="1:9" ht="24.75" customHeight="1">
      <c r="A41" s="167" t="s">
        <v>23</v>
      </c>
      <c r="B41" s="167"/>
      <c r="C41" s="167"/>
      <c r="D41" s="167"/>
      <c r="E41" s="167"/>
      <c r="F41" s="167"/>
      <c r="G41" s="167"/>
      <c r="H41" s="167"/>
      <c r="I41" s="167"/>
    </row>
    <row r="42" spans="1:9">
      <c r="A42" s="167"/>
      <c r="B42" s="167"/>
      <c r="C42" s="167"/>
      <c r="D42" s="167"/>
      <c r="E42" s="167"/>
      <c r="F42" s="167"/>
      <c r="G42" s="167"/>
      <c r="H42" s="167"/>
      <c r="I42" s="167"/>
    </row>
  </sheetData>
  <mergeCells count="26">
    <mergeCell ref="A2:I2"/>
    <mergeCell ref="A3:I3"/>
    <mergeCell ref="A4:C4"/>
    <mergeCell ref="D4:E4"/>
    <mergeCell ref="F4:F6"/>
    <mergeCell ref="H4:I4"/>
    <mergeCell ref="A5:C5"/>
    <mergeCell ref="D5:E5"/>
    <mergeCell ref="H5:I5"/>
    <mergeCell ref="A6:C6"/>
    <mergeCell ref="A37:I37"/>
    <mergeCell ref="A41:I42"/>
    <mergeCell ref="D6:E6"/>
    <mergeCell ref="H6:I6"/>
    <mergeCell ref="A7:I7"/>
    <mergeCell ref="A8:I8"/>
    <mergeCell ref="A13:I13"/>
    <mergeCell ref="B18:I19"/>
    <mergeCell ref="B20:I21"/>
    <mergeCell ref="B14:I15"/>
    <mergeCell ref="B16:I17"/>
    <mergeCell ref="A30:I30"/>
    <mergeCell ref="B28:I29"/>
    <mergeCell ref="B22:I23"/>
    <mergeCell ref="B24:I25"/>
    <mergeCell ref="B26:I27"/>
  </mergeCells>
  <phoneticPr fontId="7"/>
  <printOptions horizontalCentered="1" verticalCentered="1"/>
  <pageMargins left="0.59055118110236227" right="0.59055118110236227" top="0.59055118110236227" bottom="0.39370078740157483" header="0.31496062992125984" footer="0.11811023622047245"/>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3</xdr:row>
                    <xdr:rowOff>121920</xdr:rowOff>
                  </from>
                  <to>
                    <xdr:col>7</xdr:col>
                    <xdr:colOff>0</xdr:colOff>
                    <xdr:row>3</xdr:row>
                    <xdr:rowOff>365760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4</xdr:row>
                    <xdr:rowOff>121920</xdr:rowOff>
                  </from>
                  <to>
                    <xdr:col>7</xdr:col>
                    <xdr:colOff>0</xdr:colOff>
                    <xdr:row>4</xdr:row>
                    <xdr:rowOff>365760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5</xdr:row>
                    <xdr:rowOff>121920</xdr:rowOff>
                  </from>
                  <to>
                    <xdr:col>7</xdr:col>
                    <xdr:colOff>0</xdr:colOff>
                    <xdr:row>5</xdr:row>
                    <xdr:rowOff>350520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22860</xdr:colOff>
                    <xdr:row>8</xdr:row>
                    <xdr:rowOff>68580</xdr:rowOff>
                  </from>
                  <to>
                    <xdr:col>1</xdr:col>
                    <xdr:colOff>7620</xdr:colOff>
                    <xdr:row>8</xdr:row>
                    <xdr:rowOff>213360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22860</xdr:colOff>
                    <xdr:row>9</xdr:row>
                    <xdr:rowOff>60960</xdr:rowOff>
                  </from>
                  <to>
                    <xdr:col>1</xdr:col>
                    <xdr:colOff>7620</xdr:colOff>
                    <xdr:row>9</xdr:row>
                    <xdr:rowOff>205740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22860</xdr:colOff>
                    <xdr:row>10</xdr:row>
                    <xdr:rowOff>30480</xdr:rowOff>
                  </from>
                  <to>
                    <xdr:col>1</xdr:col>
                    <xdr:colOff>7620</xdr:colOff>
                    <xdr:row>10</xdr:row>
                    <xdr:rowOff>175260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0</xdr:col>
                    <xdr:colOff>30480</xdr:colOff>
                    <xdr:row>13</xdr:row>
                    <xdr:rowOff>190500</xdr:rowOff>
                  </from>
                  <to>
                    <xdr:col>1</xdr:col>
                    <xdr:colOff>0</xdr:colOff>
                    <xdr:row>14</xdr:row>
                    <xdr:rowOff>83820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0</xdr:col>
                    <xdr:colOff>22860</xdr:colOff>
                    <xdr:row>15</xdr:row>
                    <xdr:rowOff>167640</xdr:rowOff>
                  </from>
                  <to>
                    <xdr:col>0</xdr:col>
                    <xdr:colOff>190500</xdr:colOff>
                    <xdr:row>16</xdr:row>
                    <xdr:rowOff>68580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0</xdr:col>
                    <xdr:colOff>22860</xdr:colOff>
                    <xdr:row>19</xdr:row>
                    <xdr:rowOff>175260</xdr:rowOff>
                  </from>
                  <to>
                    <xdr:col>0</xdr:col>
                    <xdr:colOff>198120</xdr:colOff>
                    <xdr:row>20</xdr:row>
                    <xdr:rowOff>76200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0</xdr:col>
                    <xdr:colOff>30480</xdr:colOff>
                    <xdr:row>30</xdr:row>
                    <xdr:rowOff>30480</xdr:rowOff>
                  </from>
                  <to>
                    <xdr:col>1</xdr:col>
                    <xdr:colOff>0</xdr:colOff>
                    <xdr:row>30</xdr:row>
                    <xdr:rowOff>182880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0</xdr:col>
                    <xdr:colOff>30480</xdr:colOff>
                    <xdr:row>31</xdr:row>
                    <xdr:rowOff>30480</xdr:rowOff>
                  </from>
                  <to>
                    <xdr:col>1</xdr:col>
                    <xdr:colOff>0</xdr:colOff>
                    <xdr:row>31</xdr:row>
                    <xdr:rowOff>182880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0</xdr:col>
                    <xdr:colOff>30480</xdr:colOff>
                    <xdr:row>32</xdr:row>
                    <xdr:rowOff>30480</xdr:rowOff>
                  </from>
                  <to>
                    <xdr:col>1</xdr:col>
                    <xdr:colOff>0</xdr:colOff>
                    <xdr:row>32</xdr:row>
                    <xdr:rowOff>182880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0</xdr:col>
                    <xdr:colOff>30480</xdr:colOff>
                    <xdr:row>34</xdr:row>
                    <xdr:rowOff>30480</xdr:rowOff>
                  </from>
                  <to>
                    <xdr:col>1</xdr:col>
                    <xdr:colOff>0</xdr:colOff>
                    <xdr:row>34</xdr:row>
                    <xdr:rowOff>182880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0</xdr:col>
                    <xdr:colOff>30480</xdr:colOff>
                    <xdr:row>37</xdr:row>
                    <xdr:rowOff>30480</xdr:rowOff>
                  </from>
                  <to>
                    <xdr:col>1</xdr:col>
                    <xdr:colOff>0</xdr:colOff>
                    <xdr:row>37</xdr:row>
                    <xdr:rowOff>182880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0</xdr:col>
                    <xdr:colOff>30480</xdr:colOff>
                    <xdr:row>38</xdr:row>
                    <xdr:rowOff>30480</xdr:rowOff>
                  </from>
                  <to>
                    <xdr:col>1</xdr:col>
                    <xdr:colOff>0</xdr:colOff>
                    <xdr:row>38</xdr:row>
                    <xdr:rowOff>182880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0</xdr:col>
                    <xdr:colOff>30480</xdr:colOff>
                    <xdr:row>39</xdr:row>
                    <xdr:rowOff>30480</xdr:rowOff>
                  </from>
                  <to>
                    <xdr:col>1</xdr:col>
                    <xdr:colOff>0</xdr:colOff>
                    <xdr:row>39</xdr:row>
                    <xdr:rowOff>182880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0</xdr:col>
                    <xdr:colOff>30480</xdr:colOff>
                    <xdr:row>35</xdr:row>
                    <xdr:rowOff>30480</xdr:rowOff>
                  </from>
                  <to>
                    <xdr:col>1</xdr:col>
                    <xdr:colOff>0</xdr:colOff>
                    <xdr:row>35</xdr:row>
                    <xdr:rowOff>182880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0</xdr:col>
                    <xdr:colOff>22860</xdr:colOff>
                    <xdr:row>17</xdr:row>
                    <xdr:rowOff>167640</xdr:rowOff>
                  </from>
                  <to>
                    <xdr:col>0</xdr:col>
                    <xdr:colOff>190500</xdr:colOff>
                    <xdr:row>18</xdr:row>
                    <xdr:rowOff>68580</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0</xdr:col>
                    <xdr:colOff>30480</xdr:colOff>
                    <xdr:row>33</xdr:row>
                    <xdr:rowOff>30480</xdr:rowOff>
                  </from>
                  <to>
                    <xdr:col>0</xdr:col>
                    <xdr:colOff>198120</xdr:colOff>
                    <xdr:row>33</xdr:row>
                    <xdr:rowOff>182880</xdr:rowOff>
                  </to>
                </anchor>
              </controlPr>
            </control>
          </mc:Choice>
        </mc:AlternateContent>
        <mc:AlternateContent xmlns:mc="http://schemas.openxmlformats.org/markup-compatibility/2006">
          <mc:Choice Requires="x14">
            <control shapeId="7195" r:id="rId23" name="Check Box 27">
              <controlPr defaultSize="0" autoFill="0" autoLine="0" autoPict="0">
                <anchor moveWithCells="1">
                  <from>
                    <xdr:col>0</xdr:col>
                    <xdr:colOff>22860</xdr:colOff>
                    <xdr:row>11</xdr:row>
                    <xdr:rowOff>30480</xdr:rowOff>
                  </from>
                  <to>
                    <xdr:col>1</xdr:col>
                    <xdr:colOff>7620</xdr:colOff>
                    <xdr:row>11</xdr:row>
                    <xdr:rowOff>175260</xdr:rowOff>
                  </to>
                </anchor>
              </controlPr>
            </control>
          </mc:Choice>
        </mc:AlternateContent>
        <mc:AlternateContent xmlns:mc="http://schemas.openxmlformats.org/markup-compatibility/2006">
          <mc:Choice Requires="x14">
            <control shapeId="7196" r:id="rId24" name="Check Box 28">
              <controlPr defaultSize="0" autoFill="0" autoLine="0" autoPict="0">
                <anchor moveWithCells="1">
                  <from>
                    <xdr:col>0</xdr:col>
                    <xdr:colOff>22860</xdr:colOff>
                    <xdr:row>27</xdr:row>
                    <xdr:rowOff>175260</xdr:rowOff>
                  </from>
                  <to>
                    <xdr:col>1</xdr:col>
                    <xdr:colOff>0</xdr:colOff>
                    <xdr:row>28</xdr:row>
                    <xdr:rowOff>83820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0</xdr:col>
                    <xdr:colOff>22860</xdr:colOff>
                    <xdr:row>21</xdr:row>
                    <xdr:rowOff>175260</xdr:rowOff>
                  </from>
                  <to>
                    <xdr:col>1</xdr:col>
                    <xdr:colOff>0</xdr:colOff>
                    <xdr:row>22</xdr:row>
                    <xdr:rowOff>76200</xdr:rowOff>
                  </to>
                </anchor>
              </controlPr>
            </control>
          </mc:Choice>
        </mc:AlternateContent>
        <mc:AlternateContent xmlns:mc="http://schemas.openxmlformats.org/markup-compatibility/2006">
          <mc:Choice Requires="x14">
            <control shapeId="7199" r:id="rId26" name="Check Box 31">
              <controlPr defaultSize="0" autoFill="0" autoLine="0" autoPict="0">
                <anchor moveWithCells="1">
                  <from>
                    <xdr:col>0</xdr:col>
                    <xdr:colOff>38100</xdr:colOff>
                    <xdr:row>23</xdr:row>
                    <xdr:rowOff>91440</xdr:rowOff>
                  </from>
                  <to>
                    <xdr:col>1</xdr:col>
                    <xdr:colOff>15240</xdr:colOff>
                    <xdr:row>24</xdr:row>
                    <xdr:rowOff>76200</xdr:rowOff>
                  </to>
                </anchor>
              </controlPr>
            </control>
          </mc:Choice>
        </mc:AlternateContent>
        <mc:AlternateContent xmlns:mc="http://schemas.openxmlformats.org/markup-compatibility/2006">
          <mc:Choice Requires="x14">
            <control shapeId="7200" r:id="rId27" name="Check Box 32">
              <controlPr defaultSize="0" autoFill="0" autoLine="0" autoPict="0">
                <anchor moveWithCells="1">
                  <from>
                    <xdr:col>0</xdr:col>
                    <xdr:colOff>38100</xdr:colOff>
                    <xdr:row>25</xdr:row>
                    <xdr:rowOff>91440</xdr:rowOff>
                  </from>
                  <to>
                    <xdr:col>1</xdr:col>
                    <xdr:colOff>15240</xdr:colOff>
                    <xdr:row>26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BreakPreview" topLeftCell="A22" zoomScaleNormal="100" zoomScaleSheetLayoutView="100" zoomScalePageLayoutView="55" workbookViewId="0">
      <selection activeCell="E35" sqref="E35"/>
    </sheetView>
  </sheetViews>
  <sheetFormatPr defaultColWidth="9" defaultRowHeight="18"/>
  <cols>
    <col min="1" max="1" width="8.5" style="1" customWidth="1"/>
    <col min="2" max="2" width="10.19921875" style="1" customWidth="1"/>
    <col min="3" max="3" width="2.5" style="1" customWidth="1"/>
    <col min="4" max="4" width="21.19921875" style="1" customWidth="1"/>
    <col min="5" max="5" width="2.5" style="1" customWidth="1"/>
    <col min="6" max="6" width="9.69921875" style="1" customWidth="1"/>
    <col min="7" max="7" width="2.5" style="1" customWidth="1"/>
    <col min="8" max="8" width="2.19921875" style="1" customWidth="1"/>
    <col min="9" max="9" width="13.19921875" style="1" customWidth="1"/>
    <col min="10" max="10" width="18.19921875" style="1" customWidth="1"/>
    <col min="11" max="11" width="1.8984375" customWidth="1"/>
  </cols>
  <sheetData>
    <row r="1" spans="1:10">
      <c r="A1" s="302" t="s">
        <v>24</v>
      </c>
      <c r="B1" s="302"/>
      <c r="C1" s="302"/>
      <c r="D1" s="302"/>
      <c r="E1" s="302"/>
      <c r="F1" s="302"/>
      <c r="G1" s="302"/>
      <c r="H1" s="302"/>
      <c r="I1" s="302"/>
      <c r="J1" s="302"/>
    </row>
    <row r="2" spans="1:10">
      <c r="A2" s="303" t="s">
        <v>25</v>
      </c>
      <c r="B2" s="303"/>
      <c r="C2" s="303"/>
      <c r="D2" s="303"/>
      <c r="E2" s="303"/>
      <c r="F2" s="303"/>
      <c r="G2" s="303"/>
      <c r="H2" s="303"/>
      <c r="I2" s="303"/>
      <c r="J2" s="303"/>
    </row>
    <row r="3" spans="1:10" ht="18.75" customHeight="1">
      <c r="A3" s="302" t="s">
        <v>26</v>
      </c>
      <c r="B3" s="302"/>
      <c r="C3" s="302"/>
      <c r="D3" s="302"/>
      <c r="E3" s="302"/>
      <c r="F3" s="302"/>
      <c r="G3" s="302"/>
      <c r="H3" s="302"/>
      <c r="I3" s="302"/>
      <c r="J3" s="302"/>
    </row>
    <row r="4" spans="1:10" ht="17.25" customHeight="1">
      <c r="A4" s="302" t="s">
        <v>27</v>
      </c>
      <c r="B4" s="302"/>
      <c r="C4" s="302"/>
      <c r="D4" s="302"/>
      <c r="E4" s="302"/>
      <c r="F4" s="302"/>
      <c r="G4" s="302"/>
      <c r="H4" s="302"/>
      <c r="I4" s="302"/>
      <c r="J4" s="302"/>
    </row>
    <row r="5" spans="1:10">
      <c r="A5" s="302"/>
      <c r="B5" s="302"/>
      <c r="C5" s="302"/>
      <c r="D5" s="302"/>
      <c r="E5" s="302"/>
      <c r="F5" s="302"/>
      <c r="G5" s="302" t="s">
        <v>28</v>
      </c>
      <c r="H5" s="302"/>
      <c r="I5" s="302"/>
      <c r="J5" s="302"/>
    </row>
    <row r="6" spans="1:10">
      <c r="A6" s="302"/>
      <c r="B6" s="302"/>
      <c r="C6" s="302"/>
      <c r="D6" s="302"/>
      <c r="E6" s="302"/>
      <c r="F6" s="302"/>
      <c r="G6" s="302" t="s">
        <v>29</v>
      </c>
      <c r="H6" s="302"/>
      <c r="I6" s="302"/>
      <c r="J6" s="302"/>
    </row>
    <row r="7" spans="1:10">
      <c r="A7" s="302"/>
      <c r="B7" s="302"/>
      <c r="C7" s="302"/>
      <c r="D7" s="302"/>
      <c r="E7" s="302"/>
      <c r="F7" s="302"/>
      <c r="G7" s="302" t="s">
        <v>30</v>
      </c>
      <c r="H7" s="302"/>
      <c r="I7" s="302"/>
      <c r="J7" s="302"/>
    </row>
    <row r="8" spans="1:10">
      <c r="A8" s="302"/>
      <c r="B8" s="302"/>
      <c r="C8" s="302"/>
      <c r="D8" s="302"/>
      <c r="E8" s="302"/>
      <c r="F8" s="302"/>
      <c r="G8" s="302" t="s">
        <v>31</v>
      </c>
      <c r="H8" s="302"/>
      <c r="I8" s="302"/>
      <c r="J8" s="302"/>
    </row>
    <row r="9" spans="1:10" ht="30" customHeight="1" thickBot="1">
      <c r="A9" s="304" t="s">
        <v>100</v>
      </c>
      <c r="B9" s="304"/>
      <c r="C9" s="304"/>
      <c r="D9" s="304"/>
      <c r="E9" s="304"/>
      <c r="F9" s="304"/>
      <c r="G9" s="304"/>
      <c r="H9" s="304"/>
      <c r="I9" s="304"/>
      <c r="J9" s="304"/>
    </row>
    <row r="10" spans="1:10" ht="21.75" customHeight="1" thickBot="1">
      <c r="A10" s="305" t="s">
        <v>32</v>
      </c>
      <c r="B10" s="306"/>
      <c r="C10" s="307"/>
      <c r="D10" s="308"/>
      <c r="E10" s="309"/>
      <c r="F10" s="310" t="s">
        <v>33</v>
      </c>
      <c r="G10" s="308"/>
      <c r="H10" s="308"/>
      <c r="I10" s="307"/>
      <c r="J10" s="309"/>
    </row>
    <row r="11" spans="1:10" ht="10.5" customHeight="1" thickBot="1">
      <c r="A11" s="70"/>
      <c r="C11" s="5"/>
      <c r="D11" s="5"/>
      <c r="E11" s="5"/>
      <c r="F11" s="5"/>
      <c r="G11" s="5"/>
      <c r="H11" s="5"/>
      <c r="I11" s="5"/>
      <c r="J11" s="5"/>
    </row>
    <row r="12" spans="1:10" ht="19.95" customHeight="1" thickBot="1">
      <c r="A12" s="226" t="s">
        <v>34</v>
      </c>
      <c r="B12" s="227"/>
      <c r="C12" s="227"/>
      <c r="D12" s="228"/>
      <c r="E12" s="229" t="s">
        <v>35</v>
      </c>
      <c r="F12" s="230"/>
      <c r="G12" s="206" t="s">
        <v>36</v>
      </c>
      <c r="H12" s="207"/>
      <c r="I12" s="208"/>
      <c r="J12" s="6" t="s">
        <v>37</v>
      </c>
    </row>
    <row r="13" spans="1:10" ht="19.95" customHeight="1">
      <c r="A13" s="7" t="s">
        <v>38</v>
      </c>
      <c r="B13" s="223"/>
      <c r="C13" s="224"/>
      <c r="D13" s="225"/>
      <c r="E13" s="231"/>
      <c r="F13" s="225"/>
      <c r="G13" s="209"/>
      <c r="H13" s="210"/>
      <c r="I13" s="211"/>
      <c r="J13" s="155"/>
    </row>
    <row r="14" spans="1:10" ht="19.95" customHeight="1">
      <c r="A14" s="8" t="s">
        <v>39</v>
      </c>
      <c r="B14" s="237"/>
      <c r="C14" s="238"/>
      <c r="D14" s="219"/>
      <c r="E14" s="218"/>
      <c r="F14" s="219"/>
      <c r="G14" s="212"/>
      <c r="H14" s="213"/>
      <c r="I14" s="214"/>
      <c r="J14" s="156"/>
    </row>
    <row r="15" spans="1:10" ht="19.95" customHeight="1" thickBot="1">
      <c r="A15" s="9" t="s">
        <v>40</v>
      </c>
      <c r="B15" s="203"/>
      <c r="C15" s="204"/>
      <c r="D15" s="205"/>
      <c r="E15" s="220"/>
      <c r="F15" s="205"/>
      <c r="G15" s="215"/>
      <c r="H15" s="216"/>
      <c r="I15" s="217"/>
      <c r="J15" s="157"/>
    </row>
    <row r="16" spans="1:10" ht="10.5" customHeight="1" thickBot="1">
      <c r="C16" s="2"/>
      <c r="D16" s="2"/>
      <c r="E16" s="2"/>
      <c r="F16" s="2"/>
      <c r="G16" s="2"/>
      <c r="H16" s="2"/>
      <c r="I16" s="2"/>
      <c r="J16" s="2"/>
    </row>
    <row r="17" spans="1:10" ht="27.75" customHeight="1">
      <c r="A17" s="232" t="s">
        <v>41</v>
      </c>
      <c r="B17" s="233"/>
      <c r="C17" s="234"/>
      <c r="D17" s="235"/>
      <c r="E17" s="235"/>
      <c r="F17" s="235"/>
      <c r="G17" s="235"/>
      <c r="H17" s="235"/>
      <c r="I17" s="235"/>
      <c r="J17" s="236"/>
    </row>
    <row r="18" spans="1:10" ht="70.2" customHeight="1">
      <c r="A18" s="262" t="s">
        <v>137</v>
      </c>
      <c r="B18" s="263"/>
      <c r="C18" s="264"/>
      <c r="D18" s="265"/>
      <c r="E18" s="265"/>
      <c r="F18" s="265"/>
      <c r="G18" s="265"/>
      <c r="H18" s="265"/>
      <c r="I18" s="265"/>
      <c r="J18" s="266"/>
    </row>
    <row r="19" spans="1:10" ht="17.399999999999999" customHeight="1">
      <c r="A19" s="247" t="s">
        <v>99</v>
      </c>
      <c r="B19" s="248"/>
      <c r="C19" s="251"/>
      <c r="D19" s="252"/>
      <c r="E19" s="252"/>
      <c r="F19" s="252"/>
      <c r="G19" s="252"/>
      <c r="H19" s="252"/>
      <c r="I19" s="252"/>
      <c r="J19" s="253"/>
    </row>
    <row r="20" spans="1:10" ht="123" customHeight="1">
      <c r="A20" s="249"/>
      <c r="B20" s="250"/>
      <c r="C20" s="254"/>
      <c r="D20" s="255"/>
      <c r="E20" s="255"/>
      <c r="F20" s="255"/>
      <c r="G20" s="255"/>
      <c r="H20" s="255"/>
      <c r="I20" s="255"/>
      <c r="J20" s="256"/>
    </row>
    <row r="21" spans="1:10" ht="16.5" customHeight="1">
      <c r="A21" s="239" t="s">
        <v>98</v>
      </c>
      <c r="B21" s="240"/>
      <c r="C21" s="243"/>
      <c r="D21" s="243"/>
      <c r="E21" s="243"/>
      <c r="F21" s="243"/>
      <c r="G21" s="243"/>
      <c r="H21" s="243"/>
      <c r="I21" s="243"/>
      <c r="J21" s="244"/>
    </row>
    <row r="22" spans="1:10" ht="123" customHeight="1" thickBot="1">
      <c r="A22" s="241"/>
      <c r="B22" s="242"/>
      <c r="C22" s="245"/>
      <c r="D22" s="245"/>
      <c r="E22" s="245"/>
      <c r="F22" s="245"/>
      <c r="G22" s="245"/>
      <c r="H22" s="245"/>
      <c r="I22" s="245"/>
      <c r="J22" s="246"/>
    </row>
    <row r="23" spans="1:10" ht="12.6" customHeight="1" thickBot="1">
      <c r="A23" s="10"/>
      <c r="B23" s="10"/>
      <c r="C23" s="33"/>
      <c r="D23" s="33"/>
      <c r="E23" s="33"/>
      <c r="F23" s="33"/>
      <c r="G23" s="33"/>
      <c r="H23" s="33"/>
      <c r="I23" s="33"/>
      <c r="J23" s="33"/>
    </row>
    <row r="24" spans="1:10" ht="30" customHeight="1">
      <c r="A24" s="270" t="s">
        <v>96</v>
      </c>
      <c r="B24" s="271"/>
      <c r="C24" s="276" t="s">
        <v>42</v>
      </c>
      <c r="D24" s="277"/>
      <c r="E24" s="277"/>
      <c r="F24" s="278"/>
      <c r="G24" s="279" t="s">
        <v>43</v>
      </c>
      <c r="H24" s="280"/>
      <c r="I24" s="280"/>
      <c r="J24" s="281"/>
    </row>
    <row r="25" spans="1:10" ht="25.5" customHeight="1">
      <c r="A25" s="272"/>
      <c r="B25" s="273"/>
      <c r="C25" s="282" t="s">
        <v>44</v>
      </c>
      <c r="D25" s="283"/>
      <c r="E25" s="283"/>
      <c r="F25" s="283"/>
      <c r="G25" s="284" t="s">
        <v>142</v>
      </c>
      <c r="H25" s="285"/>
      <c r="I25" s="285"/>
      <c r="J25" s="286"/>
    </row>
    <row r="26" spans="1:10" ht="25.5" customHeight="1">
      <c r="A26" s="272"/>
      <c r="B26" s="273"/>
      <c r="C26" s="287" t="s">
        <v>45</v>
      </c>
      <c r="D26" s="288"/>
      <c r="E26" s="288"/>
      <c r="F26" s="289"/>
      <c r="G26" s="284" t="s">
        <v>143</v>
      </c>
      <c r="H26" s="285"/>
      <c r="I26" s="285"/>
      <c r="J26" s="286"/>
    </row>
    <row r="27" spans="1:10" ht="24" customHeight="1">
      <c r="A27" s="274"/>
      <c r="B27" s="275"/>
      <c r="C27" s="257" t="s">
        <v>46</v>
      </c>
      <c r="D27" s="258"/>
      <c r="E27" s="258"/>
      <c r="F27" s="258"/>
      <c r="G27" s="259" t="s">
        <v>47</v>
      </c>
      <c r="H27" s="260"/>
      <c r="I27" s="260"/>
      <c r="J27" s="261"/>
    </row>
    <row r="28" spans="1:10" ht="30" hidden="1" customHeight="1">
      <c r="A28" s="3"/>
      <c r="B28" s="4"/>
      <c r="C28" s="290"/>
      <c r="D28" s="255"/>
      <c r="E28" s="255"/>
      <c r="F28" s="255"/>
      <c r="G28" s="255"/>
      <c r="H28" s="255"/>
      <c r="I28" s="255"/>
      <c r="J28" s="291"/>
    </row>
    <row r="29" spans="1:10" ht="24" customHeight="1">
      <c r="A29" s="292" t="s">
        <v>97</v>
      </c>
      <c r="B29" s="293"/>
      <c r="C29" s="296" t="s">
        <v>42</v>
      </c>
      <c r="D29" s="297"/>
      <c r="E29" s="297"/>
      <c r="F29" s="298"/>
      <c r="G29" s="299" t="s">
        <v>144</v>
      </c>
      <c r="H29" s="300"/>
      <c r="I29" s="300"/>
      <c r="J29" s="301"/>
    </row>
    <row r="30" spans="1:10" ht="21.75" customHeight="1">
      <c r="A30" s="272"/>
      <c r="B30" s="273"/>
      <c r="C30" s="282" t="s">
        <v>44</v>
      </c>
      <c r="D30" s="283"/>
      <c r="E30" s="283"/>
      <c r="F30" s="283"/>
      <c r="G30" s="284" t="s">
        <v>142</v>
      </c>
      <c r="H30" s="285"/>
      <c r="I30" s="285"/>
      <c r="J30" s="286"/>
    </row>
    <row r="31" spans="1:10" ht="21.75" customHeight="1">
      <c r="A31" s="272"/>
      <c r="B31" s="273"/>
      <c r="C31" s="287" t="s">
        <v>45</v>
      </c>
      <c r="D31" s="288"/>
      <c r="E31" s="288"/>
      <c r="F31" s="289"/>
      <c r="G31" s="284" t="s">
        <v>143</v>
      </c>
      <c r="H31" s="285"/>
      <c r="I31" s="285"/>
      <c r="J31" s="286"/>
    </row>
    <row r="32" spans="1:10" ht="21.75" customHeight="1" thickBot="1">
      <c r="A32" s="294"/>
      <c r="B32" s="295"/>
      <c r="C32" s="221" t="s">
        <v>46</v>
      </c>
      <c r="D32" s="222"/>
      <c r="E32" s="222"/>
      <c r="F32" s="222"/>
      <c r="G32" s="267" t="s">
        <v>47</v>
      </c>
      <c r="H32" s="268"/>
      <c r="I32" s="268"/>
      <c r="J32" s="269"/>
    </row>
    <row r="33" ht="25.95" customHeight="1"/>
    <row r="34" ht="25.95" customHeight="1"/>
    <row r="35" ht="25.95" customHeight="1"/>
    <row r="36" ht="25.95" customHeight="1"/>
    <row r="37" ht="25.95" customHeight="1"/>
  </sheetData>
  <sheetProtection formatCells="0" formatColumns="0" formatRows="0" insertColumns="0" insertRows="0" insertHyperlinks="0" deleteColumns="0" deleteRows="0" sort="0" autoFilter="0" pivotTables="0"/>
  <mergeCells count="56">
    <mergeCell ref="A9:J9"/>
    <mergeCell ref="A10:B10"/>
    <mergeCell ref="A6:F6"/>
    <mergeCell ref="G6:J6"/>
    <mergeCell ref="A7:F7"/>
    <mergeCell ref="G7:J7"/>
    <mergeCell ref="A8:F8"/>
    <mergeCell ref="G8:J8"/>
    <mergeCell ref="C10:E10"/>
    <mergeCell ref="F10:H10"/>
    <mergeCell ref="I10:J10"/>
    <mergeCell ref="A1:J1"/>
    <mergeCell ref="A2:J2"/>
    <mergeCell ref="A3:J3"/>
    <mergeCell ref="A4:J4"/>
    <mergeCell ref="A5:F5"/>
    <mergeCell ref="G5:J5"/>
    <mergeCell ref="G32:J32"/>
    <mergeCell ref="A24:B27"/>
    <mergeCell ref="C24:F24"/>
    <mergeCell ref="G24:J24"/>
    <mergeCell ref="C25:F25"/>
    <mergeCell ref="G25:J25"/>
    <mergeCell ref="C26:F26"/>
    <mergeCell ref="G26:J26"/>
    <mergeCell ref="C28:J28"/>
    <mergeCell ref="A29:B32"/>
    <mergeCell ref="C29:F29"/>
    <mergeCell ref="G29:J29"/>
    <mergeCell ref="C30:F30"/>
    <mergeCell ref="G30:J30"/>
    <mergeCell ref="C31:F31"/>
    <mergeCell ref="G31:J31"/>
    <mergeCell ref="C32:F32"/>
    <mergeCell ref="B13:D13"/>
    <mergeCell ref="A12:D12"/>
    <mergeCell ref="E12:F12"/>
    <mergeCell ref="E13:F13"/>
    <mergeCell ref="A17:B17"/>
    <mergeCell ref="C17:J17"/>
    <mergeCell ref="B14:D14"/>
    <mergeCell ref="A21:B22"/>
    <mergeCell ref="C21:J22"/>
    <mergeCell ref="A19:B20"/>
    <mergeCell ref="C19:J20"/>
    <mergeCell ref="C27:F27"/>
    <mergeCell ref="G27:J27"/>
    <mergeCell ref="A18:B18"/>
    <mergeCell ref="C18:J18"/>
    <mergeCell ref="B15:D15"/>
    <mergeCell ref="G12:I12"/>
    <mergeCell ref="G13:I13"/>
    <mergeCell ref="G14:I14"/>
    <mergeCell ref="G15:I15"/>
    <mergeCell ref="E14:F14"/>
    <mergeCell ref="E15:F15"/>
  </mergeCells>
  <phoneticPr fontId="7"/>
  <dataValidations count="2">
    <dataValidation type="list" allowBlank="1" showInputMessage="1" showErrorMessage="1" sqref="C10:E10" xr:uid="{00000000-0002-0000-0000-000000000000}">
      <formula1>"琉球舞踊,八重山舞踊,三線等音楽,沖縄民俗芸能,組踊,沖縄芝居"</formula1>
    </dataValidation>
    <dataValidation type="list" allowBlank="1" showInputMessage="1" showErrorMessage="1" sqref="I10:J10" xr:uid="{00000000-0002-0000-0000-000003000000}">
      <formula1>"国立劇場おきなわ公演,移動かりゆし芸能公演,子ども×伝統芸能公演"</formula1>
    </dataValidation>
  </dataValidations>
  <printOptions horizontalCentered="1" verticalCentered="1"/>
  <pageMargins left="0.78740157480314965" right="0.39370078740157483" top="0.39370078740157483" bottom="0.39370078740157483" header="0.31496062992125984" footer="0.11811023622047245"/>
  <pageSetup paperSize="9" scale="87" orientation="portrait" r:id="rId1"/>
  <headerFooter scaleWithDoc="0" alignWithMargins="0">
    <oddFooter xml:space="preserve">&amp;C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3FC0-6F5F-4A22-B6A3-DD1C8B245C66}">
  <sheetPr>
    <pageSetUpPr fitToPage="1"/>
  </sheetPr>
  <dimension ref="B1:I33"/>
  <sheetViews>
    <sheetView tabSelected="1" view="pageBreakPreview" zoomScale="98" zoomScaleNormal="98" zoomScaleSheetLayoutView="98" zoomScalePageLayoutView="40" workbookViewId="0">
      <selection activeCell="F3" sqref="F3"/>
    </sheetView>
  </sheetViews>
  <sheetFormatPr defaultColWidth="8" defaultRowHeight="15.75" customHeight="1"/>
  <cols>
    <col min="1" max="1" width="5.19921875" style="21" customWidth="1"/>
    <col min="2" max="2" width="6" style="21" customWidth="1"/>
    <col min="3" max="3" width="19.69921875" style="21" customWidth="1"/>
    <col min="4" max="4" width="9.59765625" style="21" customWidth="1"/>
    <col min="5" max="5" width="19.19921875" style="21" customWidth="1"/>
    <col min="6" max="6" width="22" style="21" customWidth="1"/>
    <col min="7" max="7" width="35.69921875" style="21" customWidth="1"/>
    <col min="8" max="8" width="12.19921875" style="21" customWidth="1"/>
    <col min="9" max="16384" width="8" style="21"/>
  </cols>
  <sheetData>
    <row r="1" spans="2:9" ht="24.75" customHeight="1" thickBot="1">
      <c r="C1" s="22" t="s">
        <v>48</v>
      </c>
    </row>
    <row r="2" spans="2:9" ht="50.25" customHeight="1" thickBot="1">
      <c r="B2" s="311" t="s">
        <v>49</v>
      </c>
      <c r="C2" s="312"/>
      <c r="D2" s="23" t="s">
        <v>50</v>
      </c>
      <c r="E2" s="23" t="s">
        <v>145</v>
      </c>
      <c r="F2" s="23" t="s">
        <v>147</v>
      </c>
      <c r="G2" s="66" t="s">
        <v>51</v>
      </c>
      <c r="H2" s="65" t="s">
        <v>146</v>
      </c>
    </row>
    <row r="3" spans="2:9" ht="30" customHeight="1">
      <c r="B3" s="24">
        <v>1</v>
      </c>
      <c r="C3" s="25"/>
      <c r="D3" s="25"/>
      <c r="E3" s="38"/>
      <c r="F3" s="38"/>
      <c r="G3" s="64"/>
      <c r="H3" s="58">
        <f>COUNTIFS('公演プログラム '!$D$6:$I$54,C3)</f>
        <v>0</v>
      </c>
    </row>
    <row r="4" spans="2:9" ht="30" customHeight="1">
      <c r="B4" s="26">
        <v>2</v>
      </c>
      <c r="C4" s="27"/>
      <c r="D4" s="27"/>
      <c r="E4" s="39"/>
      <c r="F4" s="39"/>
      <c r="G4" s="41"/>
      <c r="H4" s="61">
        <f>COUNTIFS('公演プログラム '!$D$6:$I$54,C4)</f>
        <v>0</v>
      </c>
    </row>
    <row r="5" spans="2:9" ht="30" customHeight="1">
      <c r="B5" s="26">
        <v>3</v>
      </c>
      <c r="C5" s="28"/>
      <c r="D5" s="29"/>
      <c r="E5" s="154"/>
      <c r="F5" s="39"/>
      <c r="G5" s="42"/>
      <c r="H5" s="57">
        <f>COUNTIFS('公演プログラム '!$D$6:$I$54,C5)</f>
        <v>0</v>
      </c>
    </row>
    <row r="6" spans="2:9" ht="30" customHeight="1">
      <c r="B6" s="26">
        <v>4</v>
      </c>
      <c r="C6" s="28"/>
      <c r="D6" s="29"/>
      <c r="E6" s="154"/>
      <c r="F6" s="39"/>
      <c r="G6" s="42"/>
      <c r="H6" s="61">
        <f>COUNTIFS('公演プログラム '!$D$6:$I$54,C6)</f>
        <v>0</v>
      </c>
    </row>
    <row r="7" spans="2:9" ht="30" customHeight="1">
      <c r="B7" s="26">
        <v>5</v>
      </c>
      <c r="C7" s="28"/>
      <c r="D7" s="29"/>
      <c r="E7" s="154"/>
      <c r="F7" s="39"/>
      <c r="G7" s="43"/>
      <c r="H7" s="59">
        <f>COUNTIFS('公演プログラム '!$D$6:$I$54,C7)</f>
        <v>0</v>
      </c>
    </row>
    <row r="8" spans="2:9" ht="30" customHeight="1">
      <c r="B8" s="26">
        <v>6</v>
      </c>
      <c r="C8" s="28"/>
      <c r="D8" s="29"/>
      <c r="E8" s="154"/>
      <c r="F8" s="39"/>
      <c r="G8" s="46"/>
      <c r="H8" s="60">
        <f>COUNTIFS('公演プログラム '!$D$6:$I$54,C8)</f>
        <v>0</v>
      </c>
    </row>
    <row r="9" spans="2:9" ht="30" customHeight="1">
      <c r="B9" s="26">
        <v>7</v>
      </c>
      <c r="C9" s="28"/>
      <c r="D9" s="29"/>
      <c r="E9" s="154"/>
      <c r="F9" s="39"/>
      <c r="G9" s="47"/>
      <c r="H9" s="40">
        <f>COUNTIFS('公演プログラム '!$D$6:$I$54,C9)</f>
        <v>0</v>
      </c>
    </row>
    <row r="10" spans="2:9" ht="30" customHeight="1">
      <c r="B10" s="26">
        <v>8</v>
      </c>
      <c r="C10" s="28"/>
      <c r="D10" s="29"/>
      <c r="E10" s="154"/>
      <c r="F10" s="39"/>
      <c r="G10" s="48"/>
      <c r="H10" s="57">
        <f>COUNTIFS('公演プログラム '!$D$6:$I$54,C10)</f>
        <v>0</v>
      </c>
    </row>
    <row r="11" spans="2:9" ht="30" customHeight="1">
      <c r="B11" s="26">
        <v>9</v>
      </c>
      <c r="C11" s="28"/>
      <c r="D11" s="29"/>
      <c r="E11" s="154"/>
      <c r="F11" s="39"/>
      <c r="G11" s="49"/>
      <c r="H11" s="61">
        <f>COUNTIFS('公演プログラム '!$D$6:$I$54,C11)</f>
        <v>0</v>
      </c>
    </row>
    <row r="12" spans="2:9" ht="30" customHeight="1">
      <c r="B12" s="26">
        <v>10</v>
      </c>
      <c r="C12" s="28"/>
      <c r="D12" s="29"/>
      <c r="E12" s="154"/>
      <c r="F12" s="39"/>
      <c r="G12" s="46"/>
      <c r="H12" s="60">
        <f>COUNTIFS('公演プログラム '!$D$6:$I$54,C12)</f>
        <v>0</v>
      </c>
    </row>
    <row r="13" spans="2:9" ht="30" customHeight="1">
      <c r="B13" s="26">
        <v>11</v>
      </c>
      <c r="C13" s="28"/>
      <c r="D13" s="29"/>
      <c r="E13" s="154"/>
      <c r="F13" s="39"/>
      <c r="G13" s="50"/>
      <c r="H13" s="61">
        <f>COUNTIFS('公演プログラム '!$D$6:$I$54,C13)</f>
        <v>0</v>
      </c>
    </row>
    <row r="14" spans="2:9" ht="30" customHeight="1">
      <c r="B14" s="26">
        <v>12</v>
      </c>
      <c r="C14" s="28"/>
      <c r="D14" s="29"/>
      <c r="E14" s="154"/>
      <c r="F14" s="39"/>
      <c r="G14" s="44"/>
      <c r="H14" s="58">
        <f>COUNTIFS('公演プログラム '!$D$6:$I$54,C14)</f>
        <v>0</v>
      </c>
    </row>
    <row r="15" spans="2:9" ht="30" customHeight="1">
      <c r="B15" s="26">
        <v>13</v>
      </c>
      <c r="C15" s="28"/>
      <c r="D15" s="29"/>
      <c r="E15" s="154"/>
      <c r="F15" s="39"/>
      <c r="G15" s="45"/>
      <c r="H15" s="61">
        <f>COUNTIFS('公演プログラム '!$D$6:$I$54,C15)</f>
        <v>0</v>
      </c>
    </row>
    <row r="16" spans="2:9" ht="30" customHeight="1">
      <c r="B16" s="26">
        <v>14</v>
      </c>
      <c r="C16" s="28"/>
      <c r="D16" s="29"/>
      <c r="E16" s="154"/>
      <c r="F16" s="39"/>
      <c r="G16" s="45"/>
      <c r="H16" s="58">
        <f>COUNTIFS('公演プログラム '!$D$6:$I$54,C16)</f>
        <v>0</v>
      </c>
      <c r="I16" s="67"/>
    </row>
    <row r="17" spans="2:8" ht="30" customHeight="1">
      <c r="B17" s="26">
        <v>15</v>
      </c>
      <c r="C17" s="28"/>
      <c r="D17" s="29"/>
      <c r="E17" s="29"/>
      <c r="F17" s="29"/>
      <c r="G17" s="45"/>
      <c r="H17" s="61">
        <f>COUNTIFS('公演プログラム '!$D$6:$I$54,C17)</f>
        <v>0</v>
      </c>
    </row>
    <row r="18" spans="2:8" ht="30" customHeight="1">
      <c r="B18" s="26">
        <v>16</v>
      </c>
      <c r="C18" s="28"/>
      <c r="D18" s="29"/>
      <c r="E18" s="29"/>
      <c r="F18" s="29"/>
      <c r="G18" s="45"/>
      <c r="H18" s="58">
        <f>COUNTIFS('公演プログラム '!$D$6:$I$54,C18)</f>
        <v>0</v>
      </c>
    </row>
    <row r="19" spans="2:8" ht="30" customHeight="1">
      <c r="B19" s="26">
        <v>17</v>
      </c>
      <c r="C19" s="28"/>
      <c r="D19" s="29"/>
      <c r="E19" s="29"/>
      <c r="F19" s="29"/>
      <c r="G19" s="45"/>
      <c r="H19" s="57">
        <f>COUNTIFS('公演プログラム '!$D$6:$I$54,C19)</f>
        <v>0</v>
      </c>
    </row>
    <row r="20" spans="2:8" ht="30" customHeight="1">
      <c r="B20" s="26">
        <v>18</v>
      </c>
      <c r="C20" s="28"/>
      <c r="D20" s="29"/>
      <c r="E20" s="29"/>
      <c r="F20" s="29"/>
      <c r="G20" s="45"/>
      <c r="H20" s="61">
        <f>COUNTIFS('公演プログラム '!$D$6:$I$54,C20)</f>
        <v>0</v>
      </c>
    </row>
    <row r="21" spans="2:8" ht="30" customHeight="1">
      <c r="B21" s="26">
        <v>19</v>
      </c>
      <c r="C21" s="28"/>
      <c r="D21" s="29"/>
      <c r="E21" s="29"/>
      <c r="F21" s="29"/>
      <c r="G21" s="51"/>
      <c r="H21" s="58">
        <f>COUNTIFS('公演プログラム '!$D$6:$I$54,C21)</f>
        <v>0</v>
      </c>
    </row>
    <row r="22" spans="2:8" ht="30" customHeight="1">
      <c r="B22" s="26">
        <v>20</v>
      </c>
      <c r="C22" s="28"/>
      <c r="D22" s="29"/>
      <c r="E22" s="154"/>
      <c r="F22" s="154"/>
      <c r="G22" s="46"/>
      <c r="H22" s="60">
        <f>COUNTIFS('公演プログラム '!$D$6:$I$54,C22)</f>
        <v>0</v>
      </c>
    </row>
    <row r="23" spans="2:8" ht="30" customHeight="1">
      <c r="B23" s="26">
        <v>21</v>
      </c>
      <c r="C23" s="28"/>
      <c r="D23" s="29"/>
      <c r="E23" s="154"/>
      <c r="F23" s="154"/>
      <c r="G23" s="52"/>
      <c r="H23" s="40">
        <f>COUNTIFS('公演プログラム '!$D$6:$I$54,C23)</f>
        <v>0</v>
      </c>
    </row>
    <row r="24" spans="2:8" ht="30" customHeight="1">
      <c r="B24" s="26">
        <v>22</v>
      </c>
      <c r="C24" s="28"/>
      <c r="D24" s="29"/>
      <c r="E24" s="154"/>
      <c r="F24" s="154"/>
      <c r="G24" s="41"/>
      <c r="H24" s="57">
        <f>COUNTIFS('公演プログラム '!$D$6:$I$54,C24)</f>
        <v>0</v>
      </c>
    </row>
    <row r="25" spans="2:8" ht="30" customHeight="1">
      <c r="B25" s="26">
        <v>23</v>
      </c>
      <c r="C25" s="28"/>
      <c r="D25" s="29"/>
      <c r="E25" s="154"/>
      <c r="F25" s="154"/>
      <c r="G25" s="43"/>
      <c r="H25" s="61">
        <f>COUNTIFS('公演プログラム '!$D$6:$I$54,C25)</f>
        <v>0</v>
      </c>
    </row>
    <row r="26" spans="2:8" ht="30" customHeight="1">
      <c r="B26" s="26">
        <v>24</v>
      </c>
      <c r="C26" s="28"/>
      <c r="D26" s="29"/>
      <c r="E26" s="154"/>
      <c r="F26" s="154"/>
      <c r="G26" s="52"/>
      <c r="H26" s="61">
        <f>COUNTIFS('公演プログラム '!$D$6:$I$54,C26)</f>
        <v>0</v>
      </c>
    </row>
    <row r="27" spans="2:8" ht="30" customHeight="1">
      <c r="B27" s="26">
        <v>25</v>
      </c>
      <c r="C27" s="28"/>
      <c r="D27" s="29"/>
      <c r="E27" s="154"/>
      <c r="F27" s="154"/>
      <c r="G27" s="53"/>
      <c r="H27" s="59">
        <f>COUNTIFS('公演プログラム '!$D$6:$I$54,C27)</f>
        <v>0</v>
      </c>
    </row>
    <row r="28" spans="2:8" ht="30" customHeight="1">
      <c r="B28" s="26">
        <v>26</v>
      </c>
      <c r="C28" s="28"/>
      <c r="D28" s="29"/>
      <c r="E28" s="154"/>
      <c r="F28" s="154"/>
      <c r="G28" s="46"/>
      <c r="H28" s="60">
        <f>COUNTIFS('公演プログラム '!$D$6:$I$54,C28)</f>
        <v>0</v>
      </c>
    </row>
    <row r="29" spans="2:8" ht="30" customHeight="1">
      <c r="B29" s="26">
        <v>27</v>
      </c>
      <c r="C29" s="28"/>
      <c r="D29" s="29"/>
      <c r="E29" s="154"/>
      <c r="F29" s="154"/>
      <c r="G29" s="54"/>
      <c r="H29" s="62">
        <f>COUNTIFS('公演プログラム '!$D$6:$I$54,C29)</f>
        <v>0</v>
      </c>
    </row>
    <row r="30" spans="2:8" ht="30" customHeight="1">
      <c r="B30" s="26">
        <v>28</v>
      </c>
      <c r="C30" s="28"/>
      <c r="D30" s="29"/>
      <c r="E30" s="29"/>
      <c r="F30" s="29"/>
      <c r="G30" s="55"/>
      <c r="H30" s="40">
        <f>COUNTIFS('公演プログラム '!$D$6:$I$54,C30)</f>
        <v>0</v>
      </c>
    </row>
    <row r="31" spans="2:8" ht="30" customHeight="1">
      <c r="B31" s="26">
        <v>29</v>
      </c>
      <c r="C31" s="28"/>
      <c r="D31" s="29"/>
      <c r="E31" s="154"/>
      <c r="F31" s="154"/>
      <c r="G31" s="46"/>
      <c r="H31" s="60">
        <f>COUNTIFS('公演プログラム '!$D$6:$I$54,C31)</f>
        <v>0</v>
      </c>
    </row>
    <row r="32" spans="2:8" ht="30" customHeight="1" thickBot="1">
      <c r="B32" s="30">
        <v>30</v>
      </c>
      <c r="C32" s="31"/>
      <c r="D32" s="31"/>
      <c r="E32" s="31"/>
      <c r="F32" s="31"/>
      <c r="G32" s="56"/>
      <c r="H32" s="63">
        <f>COUNTIFS('公演プログラム '!$D$6:$I$54,C32)</f>
        <v>0</v>
      </c>
    </row>
    <row r="33" spans="2:8" ht="44.4" customHeight="1" thickBot="1">
      <c r="B33" s="32"/>
      <c r="C33" s="32"/>
      <c r="G33" s="68" t="s">
        <v>52</v>
      </c>
      <c r="H33" s="69" t="e">
        <f>ROUND(COUNTIFS(D3:D32,"&lt;=40")/COUNT(D3:D32),3)</f>
        <v>#DIV/0!</v>
      </c>
    </row>
  </sheetData>
  <sheetProtection formatCells="0" formatColumns="0" formatRows="0" insertColumns="0" insertRows="0" insertHyperlinks="0" deleteColumns="0" deleteRows="0" sort="0" autoFilter="0" pivotTables="0"/>
  <mergeCells count="1">
    <mergeCell ref="B2:C2"/>
  </mergeCells>
  <phoneticPr fontId="7"/>
  <pageMargins left="0.47" right="0.35" top="0.75" bottom="0.75" header="0" footer="0"/>
  <pageSetup paperSize="9" scale="6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C0D0-AFAB-422C-934A-8664FA469629}">
  <sheetPr>
    <pageSetUpPr fitToPage="1"/>
  </sheetPr>
  <dimension ref="B1:J67"/>
  <sheetViews>
    <sheetView view="pageBreakPreview" zoomScale="95" zoomScaleNormal="70" zoomScaleSheetLayoutView="95" zoomScalePageLayoutView="90" workbookViewId="0">
      <selection activeCell="K37" sqref="K37"/>
    </sheetView>
  </sheetViews>
  <sheetFormatPr defaultRowHeight="15.75" customHeight="1"/>
  <cols>
    <col min="2" max="2" width="6" customWidth="1"/>
    <col min="3" max="3" width="22.5" customWidth="1"/>
    <col min="4" max="9" width="9.69921875" customWidth="1"/>
    <col min="10" max="10" width="18.8984375" customWidth="1"/>
  </cols>
  <sheetData>
    <row r="1" spans="2:10" ht="18">
      <c r="B1" s="313" t="s">
        <v>53</v>
      </c>
      <c r="C1" s="314"/>
    </row>
    <row r="2" spans="2:10" ht="26.4" customHeight="1">
      <c r="B2" s="71"/>
      <c r="F2" s="328" t="s">
        <v>138</v>
      </c>
      <c r="G2" s="328"/>
      <c r="H2" s="328"/>
      <c r="I2" s="328"/>
      <c r="J2" s="139" t="s">
        <v>54</v>
      </c>
    </row>
    <row r="3" spans="2:10" ht="31.5" customHeight="1">
      <c r="B3" s="22" t="s">
        <v>55</v>
      </c>
      <c r="C3" s="22"/>
      <c r="F3" s="326"/>
      <c r="G3" s="327"/>
      <c r="H3" s="326"/>
      <c r="I3" s="327"/>
      <c r="J3" s="153" t="s">
        <v>101</v>
      </c>
    </row>
    <row r="4" spans="2:10" ht="18.600000000000001" thickBot="1"/>
    <row r="5" spans="2:10" ht="38.25" customHeight="1" thickBot="1">
      <c r="B5" s="34" t="s">
        <v>56</v>
      </c>
      <c r="C5" s="35" t="s">
        <v>57</v>
      </c>
      <c r="D5" s="315" t="s">
        <v>58</v>
      </c>
      <c r="E5" s="316"/>
      <c r="F5" s="316"/>
      <c r="G5" s="316"/>
      <c r="H5" s="316"/>
      <c r="I5" s="317"/>
      <c r="J5" s="36" t="s">
        <v>59</v>
      </c>
    </row>
    <row r="6" spans="2:10" ht="17.399999999999999" customHeight="1">
      <c r="B6" s="318">
        <v>1</v>
      </c>
      <c r="C6" s="321"/>
      <c r="D6" s="140"/>
      <c r="E6" s="140"/>
      <c r="F6" s="140"/>
      <c r="G6" s="140"/>
      <c r="H6" s="140"/>
      <c r="I6" s="140"/>
      <c r="J6" s="141"/>
    </row>
    <row r="7" spans="2:10" ht="18" customHeight="1">
      <c r="B7" s="319"/>
      <c r="C7" s="322"/>
      <c r="D7" s="142"/>
      <c r="E7" s="142"/>
      <c r="F7" s="142"/>
      <c r="G7" s="142"/>
      <c r="H7" s="142"/>
      <c r="I7" s="142"/>
      <c r="J7" s="143"/>
    </row>
    <row r="8" spans="2:10" ht="18" customHeight="1">
      <c r="B8" s="320"/>
      <c r="C8" s="323"/>
      <c r="D8" s="142"/>
      <c r="E8" s="142"/>
      <c r="F8" s="142"/>
      <c r="G8" s="142"/>
      <c r="H8" s="142"/>
      <c r="I8" s="142"/>
      <c r="J8" s="144"/>
    </row>
    <row r="9" spans="2:10" ht="17.399999999999999" customHeight="1">
      <c r="B9" s="324">
        <v>2</v>
      </c>
      <c r="C9" s="325"/>
      <c r="D9" s="142"/>
      <c r="E9" s="142"/>
      <c r="F9" s="142"/>
      <c r="G9" s="142"/>
      <c r="H9" s="142"/>
      <c r="I9" s="142"/>
      <c r="J9" s="143"/>
    </row>
    <row r="10" spans="2:10" ht="18" customHeight="1">
      <c r="B10" s="319"/>
      <c r="C10" s="322"/>
      <c r="D10" s="142"/>
      <c r="E10" s="142"/>
      <c r="F10" s="142"/>
      <c r="G10" s="142"/>
      <c r="H10" s="142"/>
      <c r="I10" s="142"/>
      <c r="J10" s="143"/>
    </row>
    <row r="11" spans="2:10" ht="18" customHeight="1">
      <c r="B11" s="320"/>
      <c r="C11" s="323"/>
      <c r="D11" s="142"/>
      <c r="E11" s="142"/>
      <c r="F11" s="142"/>
      <c r="G11" s="142"/>
      <c r="H11" s="142"/>
      <c r="I11" s="142"/>
      <c r="J11" s="143"/>
    </row>
    <row r="12" spans="2:10" ht="17.399999999999999" customHeight="1">
      <c r="B12" s="324">
        <v>3</v>
      </c>
      <c r="C12" s="325"/>
      <c r="D12" s="142"/>
      <c r="E12" s="142"/>
      <c r="F12" s="142"/>
      <c r="G12" s="142"/>
      <c r="H12" s="142"/>
      <c r="I12" s="142"/>
      <c r="J12" s="145"/>
    </row>
    <row r="13" spans="2:10" ht="18" customHeight="1">
      <c r="B13" s="319"/>
      <c r="C13" s="322"/>
      <c r="D13" s="142"/>
      <c r="E13" s="142"/>
      <c r="F13" s="142"/>
      <c r="G13" s="142"/>
      <c r="H13" s="142"/>
      <c r="I13" s="142"/>
      <c r="J13" s="143"/>
    </row>
    <row r="14" spans="2:10" ht="18" customHeight="1">
      <c r="B14" s="320"/>
      <c r="C14" s="323"/>
      <c r="D14" s="142"/>
      <c r="E14" s="142"/>
      <c r="F14" s="142"/>
      <c r="G14" s="142"/>
      <c r="H14" s="142"/>
      <c r="I14" s="142"/>
      <c r="J14" s="144"/>
    </row>
    <row r="15" spans="2:10" ht="17.399999999999999" customHeight="1">
      <c r="B15" s="324">
        <v>4</v>
      </c>
      <c r="C15" s="325"/>
      <c r="D15" s="142"/>
      <c r="E15" s="142"/>
      <c r="F15" s="142"/>
      <c r="G15" s="142"/>
      <c r="H15" s="142"/>
      <c r="I15" s="142"/>
      <c r="J15" s="143"/>
    </row>
    <row r="16" spans="2:10" ht="18" customHeight="1">
      <c r="B16" s="319"/>
      <c r="C16" s="322"/>
      <c r="D16" s="142"/>
      <c r="E16" s="142"/>
      <c r="F16" s="142"/>
      <c r="G16" s="142"/>
      <c r="H16" s="142"/>
      <c r="I16" s="142"/>
      <c r="J16" s="143"/>
    </row>
    <row r="17" spans="2:10" ht="18" customHeight="1">
      <c r="B17" s="320"/>
      <c r="C17" s="323"/>
      <c r="D17" s="142"/>
      <c r="E17" s="142"/>
      <c r="F17" s="142"/>
      <c r="G17" s="142"/>
      <c r="H17" s="142"/>
      <c r="I17" s="142"/>
      <c r="J17" s="143"/>
    </row>
    <row r="18" spans="2:10" ht="17.399999999999999" customHeight="1">
      <c r="B18" s="324">
        <v>5</v>
      </c>
      <c r="C18" s="325"/>
      <c r="D18" s="142"/>
      <c r="E18" s="142"/>
      <c r="F18" s="142"/>
      <c r="G18" s="142"/>
      <c r="H18" s="142"/>
      <c r="I18" s="142"/>
      <c r="J18" s="145"/>
    </row>
    <row r="19" spans="2:10" ht="18" customHeight="1">
      <c r="B19" s="319"/>
      <c r="C19" s="322"/>
      <c r="D19" s="142"/>
      <c r="E19" s="142"/>
      <c r="F19" s="142"/>
      <c r="G19" s="142"/>
      <c r="H19" s="142"/>
      <c r="I19" s="142"/>
      <c r="J19" s="143"/>
    </row>
    <row r="20" spans="2:10" ht="18" customHeight="1">
      <c r="B20" s="320"/>
      <c r="C20" s="323"/>
      <c r="D20" s="142"/>
      <c r="E20" s="142"/>
      <c r="F20" s="142"/>
      <c r="G20" s="142"/>
      <c r="H20" s="142"/>
      <c r="I20" s="142"/>
      <c r="J20" s="144"/>
    </row>
    <row r="21" spans="2:10" ht="17.399999999999999" customHeight="1">
      <c r="B21" s="324">
        <v>6</v>
      </c>
      <c r="C21" s="325"/>
      <c r="D21" s="142"/>
      <c r="E21" s="142"/>
      <c r="F21" s="142"/>
      <c r="G21" s="142"/>
      <c r="H21" s="142"/>
      <c r="I21" s="142"/>
      <c r="J21" s="143"/>
    </row>
    <row r="22" spans="2:10" ht="18" customHeight="1">
      <c r="B22" s="319"/>
      <c r="C22" s="322"/>
      <c r="D22" s="142"/>
      <c r="E22" s="142"/>
      <c r="F22" s="142"/>
      <c r="G22" s="142"/>
      <c r="H22" s="142"/>
      <c r="I22" s="142"/>
      <c r="J22" s="143"/>
    </row>
    <row r="23" spans="2:10" ht="18" customHeight="1">
      <c r="B23" s="320"/>
      <c r="C23" s="323"/>
      <c r="D23" s="142"/>
      <c r="E23" s="142"/>
      <c r="F23" s="142"/>
      <c r="G23" s="142"/>
      <c r="H23" s="142"/>
      <c r="I23" s="142"/>
      <c r="J23" s="143"/>
    </row>
    <row r="24" spans="2:10" ht="17.399999999999999" customHeight="1">
      <c r="B24" s="324">
        <v>7</v>
      </c>
      <c r="C24" s="325"/>
      <c r="D24" s="142"/>
      <c r="E24" s="142"/>
      <c r="F24" s="142"/>
      <c r="G24" s="142"/>
      <c r="H24" s="142"/>
      <c r="I24" s="142"/>
      <c r="J24" s="145"/>
    </row>
    <row r="25" spans="2:10" ht="18" customHeight="1">
      <c r="B25" s="319"/>
      <c r="C25" s="322"/>
      <c r="D25" s="142"/>
      <c r="E25" s="142"/>
      <c r="F25" s="142"/>
      <c r="G25" s="142"/>
      <c r="H25" s="142"/>
      <c r="I25" s="142"/>
      <c r="J25" s="143"/>
    </row>
    <row r="26" spans="2:10" ht="18" customHeight="1">
      <c r="B26" s="320"/>
      <c r="C26" s="323"/>
      <c r="D26" s="142"/>
      <c r="E26" s="142"/>
      <c r="F26" s="142"/>
      <c r="G26" s="142"/>
      <c r="H26" s="142"/>
      <c r="I26" s="142"/>
      <c r="J26" s="144"/>
    </row>
    <row r="27" spans="2:10" ht="17.399999999999999" customHeight="1">
      <c r="B27" s="324">
        <v>8</v>
      </c>
      <c r="C27" s="325"/>
      <c r="D27" s="142"/>
      <c r="E27" s="142"/>
      <c r="F27" s="142"/>
      <c r="G27" s="142"/>
      <c r="H27" s="142"/>
      <c r="I27" s="142"/>
      <c r="J27" s="143"/>
    </row>
    <row r="28" spans="2:10" ht="18" customHeight="1">
      <c r="B28" s="319"/>
      <c r="C28" s="322"/>
      <c r="D28" s="142"/>
      <c r="E28" s="142"/>
      <c r="F28" s="142"/>
      <c r="G28" s="142"/>
      <c r="H28" s="142"/>
      <c r="I28" s="142"/>
      <c r="J28" s="143"/>
    </row>
    <row r="29" spans="2:10" ht="18" customHeight="1">
      <c r="B29" s="320"/>
      <c r="C29" s="323"/>
      <c r="D29" s="142"/>
      <c r="E29" s="142"/>
      <c r="F29" s="142"/>
      <c r="G29" s="142"/>
      <c r="H29" s="142"/>
      <c r="I29" s="142"/>
      <c r="J29" s="143"/>
    </row>
    <row r="30" spans="2:10" ht="17.399999999999999" customHeight="1">
      <c r="B30" s="324">
        <v>9</v>
      </c>
      <c r="C30" s="325"/>
      <c r="D30" s="142"/>
      <c r="E30" s="142"/>
      <c r="F30" s="142"/>
      <c r="G30" s="142"/>
      <c r="H30" s="142"/>
      <c r="I30" s="142"/>
      <c r="J30" s="145"/>
    </row>
    <row r="31" spans="2:10" ht="18" customHeight="1">
      <c r="B31" s="319"/>
      <c r="C31" s="322"/>
      <c r="D31" s="142"/>
      <c r="E31" s="142"/>
      <c r="F31" s="142"/>
      <c r="G31" s="142"/>
      <c r="H31" s="142"/>
      <c r="I31" s="142"/>
      <c r="J31" s="143"/>
    </row>
    <row r="32" spans="2:10" ht="18" customHeight="1">
      <c r="B32" s="320"/>
      <c r="C32" s="323"/>
      <c r="D32" s="142"/>
      <c r="E32" s="142"/>
      <c r="F32" s="142"/>
      <c r="G32" s="142"/>
      <c r="H32" s="142"/>
      <c r="I32" s="142"/>
      <c r="J32" s="144"/>
    </row>
    <row r="33" spans="2:10" ht="17.399999999999999" customHeight="1">
      <c r="B33" s="324">
        <v>10</v>
      </c>
      <c r="C33" s="325"/>
      <c r="D33" s="142"/>
      <c r="E33" s="142"/>
      <c r="F33" s="142"/>
      <c r="G33" s="142"/>
      <c r="H33" s="142"/>
      <c r="I33" s="142"/>
      <c r="J33" s="143"/>
    </row>
    <row r="34" spans="2:10" ht="18" customHeight="1">
      <c r="B34" s="319"/>
      <c r="C34" s="322"/>
      <c r="D34" s="142"/>
      <c r="E34" s="142"/>
      <c r="F34" s="142"/>
      <c r="G34" s="142"/>
      <c r="H34" s="142"/>
      <c r="I34" s="142"/>
      <c r="J34" s="143"/>
    </row>
    <row r="35" spans="2:10" ht="18" customHeight="1">
      <c r="B35" s="320"/>
      <c r="C35" s="323"/>
      <c r="D35" s="142"/>
      <c r="E35" s="142"/>
      <c r="F35" s="142"/>
      <c r="G35" s="142"/>
      <c r="H35" s="142"/>
      <c r="I35" s="142"/>
      <c r="J35" s="143"/>
    </row>
    <row r="36" spans="2:10" ht="17.399999999999999" customHeight="1">
      <c r="B36" s="324">
        <v>11</v>
      </c>
      <c r="C36" s="329"/>
      <c r="D36" s="142"/>
      <c r="E36" s="142"/>
      <c r="F36" s="142"/>
      <c r="G36" s="142"/>
      <c r="H36" s="142"/>
      <c r="I36" s="142"/>
      <c r="J36" s="145"/>
    </row>
    <row r="37" spans="2:10" ht="18" customHeight="1">
      <c r="B37" s="319"/>
      <c r="C37" s="322"/>
      <c r="D37" s="142"/>
      <c r="E37" s="142"/>
      <c r="F37" s="142"/>
      <c r="G37" s="142"/>
      <c r="H37" s="142"/>
      <c r="I37" s="142"/>
      <c r="J37" s="143"/>
    </row>
    <row r="38" spans="2:10" ht="18" customHeight="1">
      <c r="B38" s="320"/>
      <c r="C38" s="323"/>
      <c r="D38" s="142"/>
      <c r="E38" s="142"/>
      <c r="F38" s="142"/>
      <c r="G38" s="142"/>
      <c r="H38" s="142"/>
      <c r="I38" s="142"/>
      <c r="J38" s="144"/>
    </row>
    <row r="39" spans="2:10" ht="17.399999999999999" customHeight="1">
      <c r="B39" s="324">
        <v>12</v>
      </c>
      <c r="C39" s="329"/>
      <c r="D39" s="142"/>
      <c r="E39" s="142"/>
      <c r="F39" s="142"/>
      <c r="G39" s="142"/>
      <c r="H39" s="142"/>
      <c r="I39" s="142"/>
      <c r="J39" s="143"/>
    </row>
    <row r="40" spans="2:10" ht="18" customHeight="1">
      <c r="B40" s="319"/>
      <c r="C40" s="322"/>
      <c r="D40" s="142"/>
      <c r="E40" s="142"/>
      <c r="F40" s="142"/>
      <c r="G40" s="142"/>
      <c r="H40" s="142"/>
      <c r="I40" s="142"/>
      <c r="J40" s="143"/>
    </row>
    <row r="41" spans="2:10" ht="18" customHeight="1">
      <c r="B41" s="320"/>
      <c r="C41" s="323"/>
      <c r="D41" s="142"/>
      <c r="E41" s="142"/>
      <c r="F41" s="142"/>
      <c r="G41" s="142"/>
      <c r="H41" s="142"/>
      <c r="I41" s="142"/>
      <c r="J41" s="143"/>
    </row>
    <row r="42" spans="2:10" ht="17.399999999999999" customHeight="1">
      <c r="B42" s="324">
        <v>13</v>
      </c>
      <c r="C42" s="329"/>
      <c r="D42" s="142"/>
      <c r="E42" s="142"/>
      <c r="F42" s="142"/>
      <c r="G42" s="142"/>
      <c r="H42" s="142"/>
      <c r="I42" s="142"/>
      <c r="J42" s="145"/>
    </row>
    <row r="43" spans="2:10" ht="18" customHeight="1">
      <c r="B43" s="319"/>
      <c r="C43" s="322"/>
      <c r="D43" s="142"/>
      <c r="E43" s="142"/>
      <c r="F43" s="142"/>
      <c r="G43" s="142"/>
      <c r="H43" s="142"/>
      <c r="I43" s="142"/>
      <c r="J43" s="143"/>
    </row>
    <row r="44" spans="2:10" ht="18" customHeight="1">
      <c r="B44" s="320"/>
      <c r="C44" s="323"/>
      <c r="D44" s="142"/>
      <c r="E44" s="142"/>
      <c r="F44" s="142"/>
      <c r="G44" s="142"/>
      <c r="H44" s="142"/>
      <c r="I44" s="142"/>
      <c r="J44" s="144"/>
    </row>
    <row r="45" spans="2:10" ht="17.399999999999999" customHeight="1">
      <c r="B45" s="324">
        <v>14</v>
      </c>
      <c r="C45" s="329"/>
      <c r="D45" s="142"/>
      <c r="E45" s="142"/>
      <c r="F45" s="142"/>
      <c r="G45" s="142"/>
      <c r="H45" s="142"/>
      <c r="I45" s="142"/>
      <c r="J45" s="143"/>
    </row>
    <row r="46" spans="2:10" ht="18" customHeight="1">
      <c r="B46" s="319"/>
      <c r="C46" s="322"/>
      <c r="D46" s="142"/>
      <c r="E46" s="142"/>
      <c r="F46" s="142"/>
      <c r="G46" s="142"/>
      <c r="H46" s="142"/>
      <c r="I46" s="142"/>
      <c r="J46" s="143"/>
    </row>
    <row r="47" spans="2:10" ht="18" customHeight="1">
      <c r="B47" s="320"/>
      <c r="C47" s="323"/>
      <c r="D47" s="142"/>
      <c r="E47" s="142"/>
      <c r="F47" s="142"/>
      <c r="G47" s="142"/>
      <c r="H47" s="142"/>
      <c r="I47" s="142"/>
      <c r="J47" s="143"/>
    </row>
    <row r="48" spans="2:10" ht="17.399999999999999" customHeight="1">
      <c r="B48" s="324">
        <v>15</v>
      </c>
      <c r="C48" s="329"/>
      <c r="D48" s="142"/>
      <c r="E48" s="142"/>
      <c r="F48" s="142"/>
      <c r="G48" s="142"/>
      <c r="H48" s="142"/>
      <c r="I48" s="142"/>
      <c r="J48" s="145"/>
    </row>
    <row r="49" spans="2:10" ht="18" customHeight="1">
      <c r="B49" s="319"/>
      <c r="C49" s="322"/>
      <c r="D49" s="142"/>
      <c r="E49" s="142"/>
      <c r="F49" s="142"/>
      <c r="G49" s="142"/>
      <c r="H49" s="142"/>
      <c r="I49" s="142"/>
      <c r="J49" s="143"/>
    </row>
    <row r="50" spans="2:10" ht="18" customHeight="1" thickBot="1">
      <c r="B50" s="336"/>
      <c r="C50" s="337"/>
      <c r="D50" s="146"/>
      <c r="E50" s="146"/>
      <c r="F50" s="146"/>
      <c r="G50" s="146"/>
      <c r="H50" s="146"/>
      <c r="I50" s="146"/>
      <c r="J50" s="143"/>
    </row>
    <row r="51" spans="2:10" ht="18" customHeight="1" thickBot="1">
      <c r="B51" s="147"/>
      <c r="C51" s="147"/>
      <c r="D51" s="148"/>
      <c r="E51" s="148"/>
      <c r="F51" s="148"/>
      <c r="G51" s="148"/>
      <c r="H51" s="148"/>
      <c r="I51" s="148"/>
      <c r="J51" s="149"/>
    </row>
    <row r="52" spans="2:10" ht="17.399999999999999" customHeight="1">
      <c r="B52" s="330" t="s">
        <v>60</v>
      </c>
      <c r="C52" s="331"/>
      <c r="D52" s="150"/>
      <c r="E52" s="150"/>
      <c r="F52" s="150"/>
      <c r="G52" s="150"/>
      <c r="H52" s="150"/>
      <c r="I52" s="150"/>
      <c r="J52" s="143"/>
    </row>
    <row r="53" spans="2:10" ht="18" customHeight="1">
      <c r="B53" s="332"/>
      <c r="C53" s="333"/>
      <c r="D53" s="142"/>
      <c r="E53" s="142"/>
      <c r="F53" s="142"/>
      <c r="G53" s="142"/>
      <c r="H53" s="142"/>
      <c r="I53" s="142"/>
      <c r="J53" s="143"/>
    </row>
    <row r="54" spans="2:10" ht="18" customHeight="1" thickBot="1">
      <c r="B54" s="334"/>
      <c r="C54" s="335"/>
      <c r="D54" s="151"/>
      <c r="E54" s="151"/>
      <c r="F54" s="151"/>
      <c r="G54" s="151"/>
      <c r="H54" s="151"/>
      <c r="I54" s="151"/>
      <c r="J54" s="152"/>
    </row>
    <row r="55" spans="2:10" ht="18"/>
    <row r="56" spans="2:10" ht="18"/>
    <row r="57" spans="2:10" ht="18"/>
    <row r="58" spans="2:10" ht="18"/>
    <row r="59" spans="2:10" ht="18"/>
    <row r="60" spans="2:10" ht="18"/>
    <row r="61" spans="2:10" ht="18"/>
    <row r="62" spans="2:10" ht="18"/>
    <row r="63" spans="2:10" ht="18"/>
    <row r="64" spans="2:10" ht="18"/>
    <row r="65" ht="18"/>
    <row r="66" ht="18"/>
    <row r="67" ht="18"/>
  </sheetData>
  <mergeCells count="36">
    <mergeCell ref="B52:C54"/>
    <mergeCell ref="B48:B50"/>
    <mergeCell ref="C48:C50"/>
    <mergeCell ref="B39:B41"/>
    <mergeCell ref="C39:C41"/>
    <mergeCell ref="B42:B44"/>
    <mergeCell ref="C42:C44"/>
    <mergeCell ref="B45:B47"/>
    <mergeCell ref="C45:C47"/>
    <mergeCell ref="B30:B32"/>
    <mergeCell ref="C30:C32"/>
    <mergeCell ref="B33:B35"/>
    <mergeCell ref="C33:C35"/>
    <mergeCell ref="B36:B38"/>
    <mergeCell ref="C36:C38"/>
    <mergeCell ref="B21:B23"/>
    <mergeCell ref="C21:C23"/>
    <mergeCell ref="B24:B26"/>
    <mergeCell ref="C24:C26"/>
    <mergeCell ref="B27:B29"/>
    <mergeCell ref="C27:C29"/>
    <mergeCell ref="B12:B14"/>
    <mergeCell ref="C12:C14"/>
    <mergeCell ref="B15:B17"/>
    <mergeCell ref="C15:C17"/>
    <mergeCell ref="B18:B20"/>
    <mergeCell ref="C18:C20"/>
    <mergeCell ref="B1:C1"/>
    <mergeCell ref="D5:I5"/>
    <mergeCell ref="B6:B8"/>
    <mergeCell ref="C6:C8"/>
    <mergeCell ref="B9:B11"/>
    <mergeCell ref="C9:C11"/>
    <mergeCell ref="F3:G3"/>
    <mergeCell ref="H3:I3"/>
    <mergeCell ref="F2:I2"/>
  </mergeCells>
  <phoneticPr fontId="7"/>
  <pageMargins left="0.25" right="0.25" top="0.75" bottom="0.75" header="0.3" footer="0.3"/>
  <pageSetup paperSize="9" scale="71"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386138-E830-4B73-AAAF-001182A80577}">
          <x14:formula1>
            <xm:f>【国立・移動区分用】出演者プロフィール!$C$3:$C$32</xm:f>
          </x14:formula1>
          <xm:sqref>D6:I54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FFB6-C170-48E3-B156-497799F4F2D6}">
  <sheetPr>
    <pageSetUpPr fitToPage="1"/>
  </sheetPr>
  <dimension ref="A2:M122"/>
  <sheetViews>
    <sheetView view="pageBreakPreview" topLeftCell="A10" zoomScaleNormal="100" zoomScaleSheetLayoutView="100" workbookViewId="0">
      <selection activeCell="M53" sqref="M53"/>
    </sheetView>
  </sheetViews>
  <sheetFormatPr defaultColWidth="8.796875" defaultRowHeight="18"/>
  <cols>
    <col min="1" max="1" width="2.3984375" style="93" customWidth="1"/>
    <col min="2" max="2" width="10.69921875" style="93" customWidth="1"/>
    <col min="3" max="3" width="18.69921875" style="93" customWidth="1"/>
    <col min="4" max="4" width="10.69921875" style="93" customWidth="1"/>
    <col min="5" max="5" width="4.19921875" style="93" customWidth="1"/>
    <col min="6" max="6" width="10.69921875" style="93" customWidth="1"/>
    <col min="7" max="7" width="2.3984375" style="93" customWidth="1"/>
    <col min="8" max="8" width="10.69921875" style="93" customWidth="1"/>
    <col min="9" max="9" width="18.69921875" style="93" customWidth="1"/>
    <col min="10" max="10" width="10.69921875" style="93" customWidth="1"/>
    <col min="11" max="11" width="4.19921875" style="93" customWidth="1"/>
    <col min="12" max="12" width="10.69921875" style="93" customWidth="1"/>
    <col min="13" max="13" width="9.69921875" style="93" customWidth="1"/>
    <col min="14" max="16384" width="8.796875" style="93"/>
  </cols>
  <sheetData>
    <row r="2" spans="1:12" ht="21" customHeight="1">
      <c r="A2" s="341" t="s">
        <v>136</v>
      </c>
      <c r="B2" s="341"/>
      <c r="C2" s="341"/>
      <c r="D2" s="91"/>
      <c r="E2" s="91"/>
      <c r="F2" s="92"/>
      <c r="G2" s="92"/>
      <c r="H2" s="92"/>
      <c r="I2" s="342"/>
      <c r="J2" s="342"/>
      <c r="K2" s="342"/>
      <c r="L2" s="342"/>
    </row>
    <row r="3" spans="1:12" ht="27" customHeight="1">
      <c r="A3" s="343" t="s">
        <v>139</v>
      </c>
      <c r="B3" s="343"/>
      <c r="C3" s="343"/>
      <c r="D3" s="343"/>
      <c r="E3" s="343"/>
      <c r="F3" s="343"/>
      <c r="G3" s="343"/>
      <c r="H3" s="343"/>
      <c r="I3" s="343"/>
      <c r="J3" s="343"/>
      <c r="K3" s="343"/>
      <c r="L3" s="343"/>
    </row>
    <row r="4" spans="1:12" ht="19.8">
      <c r="A4" s="92"/>
      <c r="B4" s="92"/>
      <c r="C4" s="92"/>
      <c r="D4" s="92"/>
      <c r="E4" s="92"/>
      <c r="F4" s="92"/>
      <c r="G4" s="92"/>
      <c r="H4" s="92"/>
      <c r="I4" s="92"/>
      <c r="J4" s="92"/>
      <c r="K4" s="92"/>
      <c r="L4" s="94" t="s">
        <v>61</v>
      </c>
    </row>
    <row r="5" spans="1:12" ht="19.8">
      <c r="A5" s="340" t="s">
        <v>62</v>
      </c>
      <c r="B5" s="340"/>
      <c r="C5" s="340"/>
      <c r="D5" s="344"/>
      <c r="E5" s="344"/>
      <c r="F5" s="344"/>
      <c r="G5" s="339" t="s">
        <v>63</v>
      </c>
      <c r="H5" s="340"/>
      <c r="I5" s="340"/>
      <c r="J5" s="340"/>
      <c r="K5" s="340"/>
      <c r="L5" s="340"/>
    </row>
    <row r="6" spans="1:12" ht="19.8">
      <c r="A6" s="338" t="s">
        <v>64</v>
      </c>
      <c r="B6" s="338"/>
      <c r="C6" s="95" t="s">
        <v>65</v>
      </c>
      <c r="D6" s="95" t="s">
        <v>66</v>
      </c>
      <c r="E6" s="96" t="s">
        <v>67</v>
      </c>
      <c r="F6" s="96" t="s">
        <v>68</v>
      </c>
      <c r="G6" s="339" t="s">
        <v>64</v>
      </c>
      <c r="H6" s="340"/>
      <c r="I6" s="95" t="s">
        <v>65</v>
      </c>
      <c r="J6" s="95" t="s">
        <v>66</v>
      </c>
      <c r="K6" s="95" t="s">
        <v>67</v>
      </c>
      <c r="L6" s="95" t="s">
        <v>68</v>
      </c>
    </row>
    <row r="7" spans="1:12" ht="14.25" customHeight="1">
      <c r="A7" s="362" t="s">
        <v>69</v>
      </c>
      <c r="B7" s="97"/>
      <c r="C7" s="98"/>
      <c r="D7" s="99"/>
      <c r="E7" s="100"/>
      <c r="F7" s="101">
        <f>D7*E7</f>
        <v>0</v>
      </c>
      <c r="G7" s="365" t="s">
        <v>103</v>
      </c>
      <c r="H7" s="102"/>
      <c r="I7" s="102"/>
      <c r="J7" s="103"/>
      <c r="K7" s="104"/>
      <c r="L7" s="105">
        <f>J7*K7</f>
        <v>0</v>
      </c>
    </row>
    <row r="8" spans="1:12" ht="14.25" customHeight="1">
      <c r="A8" s="363"/>
      <c r="B8" s="106"/>
      <c r="C8" s="107"/>
      <c r="D8" s="108"/>
      <c r="E8" s="109"/>
      <c r="F8" s="110">
        <f>D8*E8</f>
        <v>0</v>
      </c>
      <c r="G8" s="366"/>
      <c r="H8" s="111"/>
      <c r="I8" s="111"/>
      <c r="J8" s="103"/>
      <c r="K8" s="112"/>
      <c r="L8" s="99">
        <f>J8*K8</f>
        <v>0</v>
      </c>
    </row>
    <row r="9" spans="1:12" ht="14.25" customHeight="1">
      <c r="A9" s="363"/>
      <c r="B9" s="106"/>
      <c r="C9" s="107"/>
      <c r="D9" s="108"/>
      <c r="E9" s="109"/>
      <c r="F9" s="110">
        <f t="shared" ref="F9:F37" si="0">D9*E9</f>
        <v>0</v>
      </c>
      <c r="G9" s="366"/>
      <c r="H9" s="111"/>
      <c r="I9" s="111"/>
      <c r="J9" s="103"/>
      <c r="K9" s="112"/>
      <c r="L9" s="99">
        <f t="shared" ref="L9:L43" si="1">J9*K9</f>
        <v>0</v>
      </c>
    </row>
    <row r="10" spans="1:12" ht="14.25" customHeight="1">
      <c r="A10" s="363"/>
      <c r="B10" s="106"/>
      <c r="C10" s="107"/>
      <c r="D10" s="108"/>
      <c r="E10" s="109"/>
      <c r="F10" s="110">
        <f t="shared" si="0"/>
        <v>0</v>
      </c>
      <c r="G10" s="366"/>
      <c r="H10" s="111"/>
      <c r="I10" s="111"/>
      <c r="J10" s="103"/>
      <c r="K10" s="112"/>
      <c r="L10" s="99">
        <f t="shared" si="1"/>
        <v>0</v>
      </c>
    </row>
    <row r="11" spans="1:12" ht="14.25" customHeight="1">
      <c r="A11" s="363"/>
      <c r="B11" s="106"/>
      <c r="C11" s="107"/>
      <c r="D11" s="108"/>
      <c r="E11" s="109"/>
      <c r="F11" s="110">
        <f t="shared" si="0"/>
        <v>0</v>
      </c>
      <c r="G11" s="366"/>
      <c r="H11" s="111"/>
      <c r="I11" s="111"/>
      <c r="J11" s="103"/>
      <c r="K11" s="112"/>
      <c r="L11" s="99">
        <f t="shared" si="1"/>
        <v>0</v>
      </c>
    </row>
    <row r="12" spans="1:12" ht="14.25" customHeight="1">
      <c r="A12" s="363"/>
      <c r="B12" s="106"/>
      <c r="C12" s="107"/>
      <c r="D12" s="108"/>
      <c r="E12" s="109"/>
      <c r="F12" s="110">
        <f t="shared" si="0"/>
        <v>0</v>
      </c>
      <c r="G12" s="366"/>
      <c r="H12" s="111"/>
      <c r="I12" s="111"/>
      <c r="J12" s="103"/>
      <c r="K12" s="112"/>
      <c r="L12" s="99">
        <f t="shared" si="1"/>
        <v>0</v>
      </c>
    </row>
    <row r="13" spans="1:12" ht="19.8">
      <c r="A13" s="363"/>
      <c r="B13" s="106"/>
      <c r="C13" s="107"/>
      <c r="D13" s="108"/>
      <c r="E13" s="109"/>
      <c r="F13" s="110">
        <f t="shared" si="0"/>
        <v>0</v>
      </c>
      <c r="G13" s="366"/>
      <c r="H13" s="111"/>
      <c r="I13" s="111"/>
      <c r="J13" s="103"/>
      <c r="K13" s="112"/>
      <c r="L13" s="99">
        <f t="shared" si="1"/>
        <v>0</v>
      </c>
    </row>
    <row r="14" spans="1:12" ht="19.8">
      <c r="A14" s="363"/>
      <c r="B14" s="106"/>
      <c r="C14" s="107"/>
      <c r="D14" s="108"/>
      <c r="E14" s="109"/>
      <c r="F14" s="110">
        <f t="shared" si="0"/>
        <v>0</v>
      </c>
      <c r="G14" s="366"/>
      <c r="H14" s="111"/>
      <c r="I14" s="111"/>
      <c r="J14" s="103"/>
      <c r="K14" s="112"/>
      <c r="L14" s="99">
        <f t="shared" si="1"/>
        <v>0</v>
      </c>
    </row>
    <row r="15" spans="1:12" ht="19.8">
      <c r="A15" s="363"/>
      <c r="B15" s="106"/>
      <c r="C15" s="107"/>
      <c r="D15" s="108"/>
      <c r="E15" s="109"/>
      <c r="F15" s="110">
        <f t="shared" si="0"/>
        <v>0</v>
      </c>
      <c r="G15" s="366"/>
      <c r="H15" s="111"/>
      <c r="I15" s="111"/>
      <c r="J15" s="103"/>
      <c r="K15" s="112"/>
      <c r="L15" s="99">
        <f t="shared" si="1"/>
        <v>0</v>
      </c>
    </row>
    <row r="16" spans="1:12" ht="19.8">
      <c r="A16" s="363"/>
      <c r="B16" s="106"/>
      <c r="C16" s="107"/>
      <c r="D16" s="108"/>
      <c r="E16" s="109"/>
      <c r="F16" s="110">
        <f t="shared" si="0"/>
        <v>0</v>
      </c>
      <c r="G16" s="366"/>
      <c r="H16" s="111"/>
      <c r="I16" s="111"/>
      <c r="J16" s="103"/>
      <c r="K16" s="112"/>
      <c r="L16" s="99">
        <f t="shared" si="1"/>
        <v>0</v>
      </c>
    </row>
    <row r="17" spans="1:12" ht="19.8">
      <c r="A17" s="363"/>
      <c r="B17" s="106"/>
      <c r="C17" s="107"/>
      <c r="D17" s="108"/>
      <c r="E17" s="109"/>
      <c r="F17" s="110">
        <f t="shared" si="0"/>
        <v>0</v>
      </c>
      <c r="G17" s="366"/>
      <c r="H17" s="111"/>
      <c r="I17" s="111"/>
      <c r="J17" s="103"/>
      <c r="K17" s="112"/>
      <c r="L17" s="99">
        <f t="shared" si="1"/>
        <v>0</v>
      </c>
    </row>
    <row r="18" spans="1:12" ht="19.8">
      <c r="A18" s="363"/>
      <c r="B18" s="106"/>
      <c r="C18" s="107"/>
      <c r="D18" s="108"/>
      <c r="E18" s="109"/>
      <c r="F18" s="110">
        <f t="shared" si="0"/>
        <v>0</v>
      </c>
      <c r="G18" s="366"/>
      <c r="H18" s="111"/>
      <c r="I18" s="111"/>
      <c r="J18" s="103"/>
      <c r="K18" s="112"/>
      <c r="L18" s="99">
        <f t="shared" si="1"/>
        <v>0</v>
      </c>
    </row>
    <row r="19" spans="1:12" ht="19.8">
      <c r="A19" s="363"/>
      <c r="B19" s="106"/>
      <c r="C19" s="107"/>
      <c r="D19" s="108"/>
      <c r="E19" s="109"/>
      <c r="F19" s="110">
        <f t="shared" si="0"/>
        <v>0</v>
      </c>
      <c r="G19" s="366"/>
      <c r="H19" s="111"/>
      <c r="I19" s="111"/>
      <c r="J19" s="103"/>
      <c r="K19" s="112"/>
      <c r="L19" s="99">
        <f t="shared" si="1"/>
        <v>0</v>
      </c>
    </row>
    <row r="20" spans="1:12" ht="19.8">
      <c r="A20" s="363"/>
      <c r="B20" s="106"/>
      <c r="C20" s="107"/>
      <c r="D20" s="108"/>
      <c r="E20" s="109"/>
      <c r="F20" s="110">
        <f t="shared" si="0"/>
        <v>0</v>
      </c>
      <c r="G20" s="366"/>
      <c r="H20" s="111"/>
      <c r="I20" s="111"/>
      <c r="J20" s="103"/>
      <c r="K20" s="112"/>
      <c r="L20" s="99">
        <f t="shared" si="1"/>
        <v>0</v>
      </c>
    </row>
    <row r="21" spans="1:12" ht="19.8">
      <c r="A21" s="363"/>
      <c r="B21" s="106"/>
      <c r="C21" s="107"/>
      <c r="D21" s="108"/>
      <c r="E21" s="109"/>
      <c r="F21" s="110">
        <f t="shared" si="0"/>
        <v>0</v>
      </c>
      <c r="G21" s="366"/>
      <c r="H21" s="111"/>
      <c r="I21" s="111"/>
      <c r="J21" s="103"/>
      <c r="K21" s="112"/>
      <c r="L21" s="99">
        <f t="shared" si="1"/>
        <v>0</v>
      </c>
    </row>
    <row r="22" spans="1:12" ht="19.8">
      <c r="A22" s="363"/>
      <c r="B22" s="106"/>
      <c r="C22" s="107"/>
      <c r="D22" s="108"/>
      <c r="E22" s="109"/>
      <c r="F22" s="110">
        <f t="shared" si="0"/>
        <v>0</v>
      </c>
      <c r="G22" s="366"/>
      <c r="H22" s="111"/>
      <c r="I22" s="111"/>
      <c r="J22" s="103"/>
      <c r="K22" s="112"/>
      <c r="L22" s="99">
        <f t="shared" si="1"/>
        <v>0</v>
      </c>
    </row>
    <row r="23" spans="1:12" ht="19.8">
      <c r="A23" s="363"/>
      <c r="B23" s="106"/>
      <c r="C23" s="107"/>
      <c r="D23" s="108"/>
      <c r="E23" s="109"/>
      <c r="F23" s="110">
        <f t="shared" si="0"/>
        <v>0</v>
      </c>
      <c r="G23" s="366"/>
      <c r="H23" s="111"/>
      <c r="I23" s="111"/>
      <c r="J23" s="103"/>
      <c r="K23" s="112"/>
      <c r="L23" s="99">
        <f t="shared" si="1"/>
        <v>0</v>
      </c>
    </row>
    <row r="24" spans="1:12" ht="19.8">
      <c r="A24" s="363"/>
      <c r="B24" s="106"/>
      <c r="C24" s="107"/>
      <c r="D24" s="108"/>
      <c r="E24" s="109"/>
      <c r="F24" s="110">
        <f t="shared" si="0"/>
        <v>0</v>
      </c>
      <c r="G24" s="366"/>
      <c r="H24" s="111"/>
      <c r="I24" s="111"/>
      <c r="J24" s="103"/>
      <c r="K24" s="112"/>
      <c r="L24" s="99">
        <f t="shared" si="1"/>
        <v>0</v>
      </c>
    </row>
    <row r="25" spans="1:12" ht="19.8">
      <c r="A25" s="363"/>
      <c r="B25" s="106"/>
      <c r="C25" s="107"/>
      <c r="D25" s="108"/>
      <c r="E25" s="109"/>
      <c r="F25" s="110">
        <f t="shared" si="0"/>
        <v>0</v>
      </c>
      <c r="G25" s="366"/>
      <c r="H25" s="111"/>
      <c r="I25" s="111"/>
      <c r="J25" s="103"/>
      <c r="K25" s="112"/>
      <c r="L25" s="99">
        <f t="shared" si="1"/>
        <v>0</v>
      </c>
    </row>
    <row r="26" spans="1:12" ht="19.8">
      <c r="A26" s="363"/>
      <c r="B26" s="106"/>
      <c r="C26" s="107"/>
      <c r="D26" s="108"/>
      <c r="E26" s="109"/>
      <c r="F26" s="110">
        <f t="shared" si="0"/>
        <v>0</v>
      </c>
      <c r="G26" s="366"/>
      <c r="H26" s="111"/>
      <c r="I26" s="111"/>
      <c r="J26" s="103"/>
      <c r="K26" s="112"/>
      <c r="L26" s="99">
        <f t="shared" si="1"/>
        <v>0</v>
      </c>
    </row>
    <row r="27" spans="1:12" ht="19.8">
      <c r="A27" s="363"/>
      <c r="B27" s="106"/>
      <c r="C27" s="107"/>
      <c r="D27" s="108"/>
      <c r="E27" s="109"/>
      <c r="F27" s="110">
        <f t="shared" si="0"/>
        <v>0</v>
      </c>
      <c r="G27" s="366"/>
      <c r="H27" s="111"/>
      <c r="I27" s="111"/>
      <c r="J27" s="103"/>
      <c r="K27" s="112"/>
      <c r="L27" s="99">
        <f t="shared" si="1"/>
        <v>0</v>
      </c>
    </row>
    <row r="28" spans="1:12" ht="19.8">
      <c r="A28" s="363"/>
      <c r="B28" s="106"/>
      <c r="C28" s="107"/>
      <c r="D28" s="108"/>
      <c r="E28" s="109"/>
      <c r="F28" s="110">
        <f t="shared" si="0"/>
        <v>0</v>
      </c>
      <c r="G28" s="366"/>
      <c r="H28" s="111"/>
      <c r="I28" s="111"/>
      <c r="J28" s="103"/>
      <c r="K28" s="112"/>
      <c r="L28" s="99">
        <f t="shared" si="1"/>
        <v>0</v>
      </c>
    </row>
    <row r="29" spans="1:12" ht="19.8">
      <c r="A29" s="363"/>
      <c r="B29" s="106"/>
      <c r="C29" s="107"/>
      <c r="D29" s="108"/>
      <c r="E29" s="109"/>
      <c r="F29" s="110">
        <f t="shared" si="0"/>
        <v>0</v>
      </c>
      <c r="G29" s="366"/>
      <c r="H29" s="111"/>
      <c r="I29" s="111"/>
      <c r="J29" s="103"/>
      <c r="K29" s="112"/>
      <c r="L29" s="99">
        <f t="shared" si="1"/>
        <v>0</v>
      </c>
    </row>
    <row r="30" spans="1:12" ht="19.8">
      <c r="A30" s="363"/>
      <c r="B30" s="106"/>
      <c r="C30" s="107"/>
      <c r="D30" s="108"/>
      <c r="E30" s="109"/>
      <c r="F30" s="110">
        <f t="shared" si="0"/>
        <v>0</v>
      </c>
      <c r="G30" s="366"/>
      <c r="H30" s="111"/>
      <c r="I30" s="111"/>
      <c r="J30" s="103"/>
      <c r="K30" s="112"/>
      <c r="L30" s="99">
        <f t="shared" si="1"/>
        <v>0</v>
      </c>
    </row>
    <row r="31" spans="1:12" ht="19.8">
      <c r="A31" s="363"/>
      <c r="B31" s="106"/>
      <c r="C31" s="107"/>
      <c r="D31" s="108"/>
      <c r="E31" s="109"/>
      <c r="F31" s="110">
        <f t="shared" si="0"/>
        <v>0</v>
      </c>
      <c r="G31" s="366"/>
      <c r="H31" s="111"/>
      <c r="I31" s="111"/>
      <c r="J31" s="103"/>
      <c r="K31" s="112"/>
      <c r="L31" s="99">
        <f t="shared" si="1"/>
        <v>0</v>
      </c>
    </row>
    <row r="32" spans="1:12" ht="19.8">
      <c r="A32" s="363"/>
      <c r="B32" s="106"/>
      <c r="C32" s="107"/>
      <c r="D32" s="108"/>
      <c r="E32" s="109"/>
      <c r="F32" s="110">
        <f t="shared" si="0"/>
        <v>0</v>
      </c>
      <c r="G32" s="366"/>
      <c r="H32" s="111"/>
      <c r="I32" s="111"/>
      <c r="J32" s="103"/>
      <c r="K32" s="112"/>
      <c r="L32" s="99">
        <f t="shared" si="1"/>
        <v>0</v>
      </c>
    </row>
    <row r="33" spans="1:12" ht="19.8">
      <c r="A33" s="363"/>
      <c r="B33" s="106"/>
      <c r="C33" s="107"/>
      <c r="D33" s="108"/>
      <c r="E33" s="109"/>
      <c r="F33" s="110">
        <f t="shared" si="0"/>
        <v>0</v>
      </c>
      <c r="G33" s="366"/>
      <c r="H33" s="111"/>
      <c r="I33" s="111"/>
      <c r="J33" s="103"/>
      <c r="K33" s="112"/>
      <c r="L33" s="99">
        <f t="shared" si="1"/>
        <v>0</v>
      </c>
    </row>
    <row r="34" spans="1:12" ht="19.8">
      <c r="A34" s="363"/>
      <c r="B34" s="106"/>
      <c r="C34" s="107"/>
      <c r="D34" s="108"/>
      <c r="E34" s="109"/>
      <c r="F34" s="110">
        <f t="shared" si="0"/>
        <v>0</v>
      </c>
      <c r="G34" s="366"/>
      <c r="H34" s="111"/>
      <c r="I34" s="111"/>
      <c r="J34" s="103"/>
      <c r="K34" s="112"/>
      <c r="L34" s="99">
        <f t="shared" si="1"/>
        <v>0</v>
      </c>
    </row>
    <row r="35" spans="1:12" ht="19.8">
      <c r="A35" s="363"/>
      <c r="B35" s="106"/>
      <c r="C35" s="107"/>
      <c r="D35" s="108"/>
      <c r="E35" s="109"/>
      <c r="F35" s="110">
        <f t="shared" si="0"/>
        <v>0</v>
      </c>
      <c r="G35" s="366"/>
      <c r="H35" s="111"/>
      <c r="I35" s="111"/>
      <c r="J35" s="103"/>
      <c r="K35" s="112"/>
      <c r="L35" s="99">
        <f t="shared" si="1"/>
        <v>0</v>
      </c>
    </row>
    <row r="36" spans="1:12" ht="19.8">
      <c r="A36" s="363"/>
      <c r="B36" s="106"/>
      <c r="C36" s="107"/>
      <c r="D36" s="108"/>
      <c r="E36" s="109"/>
      <c r="F36" s="110">
        <f t="shared" si="0"/>
        <v>0</v>
      </c>
      <c r="G36" s="366"/>
      <c r="H36" s="111"/>
      <c r="I36" s="111"/>
      <c r="J36" s="103"/>
      <c r="K36" s="112"/>
      <c r="L36" s="99">
        <f t="shared" si="1"/>
        <v>0</v>
      </c>
    </row>
    <row r="37" spans="1:12" ht="19.8">
      <c r="A37" s="363"/>
      <c r="B37" s="113"/>
      <c r="C37" s="107"/>
      <c r="D37" s="108"/>
      <c r="E37" s="109"/>
      <c r="F37" s="110">
        <f t="shared" si="0"/>
        <v>0</v>
      </c>
      <c r="G37" s="366"/>
      <c r="H37" s="111"/>
      <c r="I37" s="111"/>
      <c r="J37" s="103"/>
      <c r="K37" s="112"/>
      <c r="L37" s="99">
        <f t="shared" si="1"/>
        <v>0</v>
      </c>
    </row>
    <row r="38" spans="1:12" ht="19.8">
      <c r="A38" s="363"/>
      <c r="B38" s="368" t="s">
        <v>104</v>
      </c>
      <c r="C38" s="369"/>
      <c r="D38" s="369"/>
      <c r="E38" s="370"/>
      <c r="F38" s="352">
        <f>SUM(F7:F37)</f>
        <v>0</v>
      </c>
      <c r="G38" s="366"/>
      <c r="H38" s="111"/>
      <c r="I38" s="111"/>
      <c r="J38" s="103"/>
      <c r="K38" s="112"/>
      <c r="L38" s="99">
        <f t="shared" si="1"/>
        <v>0</v>
      </c>
    </row>
    <row r="39" spans="1:12" ht="19.8">
      <c r="A39" s="364"/>
      <c r="B39" s="371"/>
      <c r="C39" s="350"/>
      <c r="D39" s="350"/>
      <c r="E39" s="351"/>
      <c r="F39" s="353"/>
      <c r="G39" s="366"/>
      <c r="H39" s="111"/>
      <c r="I39" s="111"/>
      <c r="J39" s="103"/>
      <c r="K39" s="112"/>
      <c r="L39" s="99">
        <f t="shared" si="1"/>
        <v>0</v>
      </c>
    </row>
    <row r="40" spans="1:12" ht="19.95" customHeight="1">
      <c r="A40" s="372" t="s">
        <v>70</v>
      </c>
      <c r="B40" s="102"/>
      <c r="C40" s="114"/>
      <c r="D40" s="115"/>
      <c r="E40" s="116"/>
      <c r="F40" s="101">
        <f>D40*E40</f>
        <v>0</v>
      </c>
      <c r="G40" s="366"/>
      <c r="H40" s="111"/>
      <c r="I40" s="111"/>
      <c r="J40" s="103"/>
      <c r="K40" s="112"/>
      <c r="L40" s="99">
        <f t="shared" si="1"/>
        <v>0</v>
      </c>
    </row>
    <row r="41" spans="1:12" ht="19.8">
      <c r="A41" s="373"/>
      <c r="B41" s="111"/>
      <c r="C41" s="117"/>
      <c r="D41" s="108"/>
      <c r="E41" s="109"/>
      <c r="F41" s="110">
        <f>D41*E41</f>
        <v>0</v>
      </c>
      <c r="G41" s="366"/>
      <c r="H41" s="111"/>
      <c r="I41" s="111"/>
      <c r="J41" s="103"/>
      <c r="K41" s="112"/>
      <c r="L41" s="99">
        <f t="shared" si="1"/>
        <v>0</v>
      </c>
    </row>
    <row r="42" spans="1:12" ht="19.8">
      <c r="A42" s="373"/>
      <c r="B42" s="111"/>
      <c r="C42" s="117"/>
      <c r="D42" s="108"/>
      <c r="E42" s="109"/>
      <c r="F42" s="110">
        <f t="shared" ref="F42:F47" si="2">D42*E42</f>
        <v>0</v>
      </c>
      <c r="G42" s="366"/>
      <c r="H42" s="111"/>
      <c r="I42" s="111"/>
      <c r="J42" s="103"/>
      <c r="K42" s="112"/>
      <c r="L42" s="99">
        <f t="shared" si="1"/>
        <v>0</v>
      </c>
    </row>
    <row r="43" spans="1:12" ht="19.8">
      <c r="A43" s="373"/>
      <c r="B43" s="111"/>
      <c r="C43" s="117"/>
      <c r="D43" s="108"/>
      <c r="E43" s="109"/>
      <c r="F43" s="110">
        <f t="shared" si="2"/>
        <v>0</v>
      </c>
      <c r="G43" s="366"/>
      <c r="H43" s="111"/>
      <c r="I43" s="118"/>
      <c r="J43" s="119"/>
      <c r="K43" s="120"/>
      <c r="L43" s="99">
        <f t="shared" si="1"/>
        <v>0</v>
      </c>
    </row>
    <row r="44" spans="1:12" ht="19.8">
      <c r="A44" s="373"/>
      <c r="B44" s="111"/>
      <c r="C44" s="117"/>
      <c r="D44" s="108"/>
      <c r="E44" s="109"/>
      <c r="F44" s="110">
        <f t="shared" si="2"/>
        <v>0</v>
      </c>
      <c r="G44" s="366"/>
      <c r="H44" s="345" t="s">
        <v>105</v>
      </c>
      <c r="I44" s="346"/>
      <c r="J44" s="347"/>
      <c r="K44" s="348"/>
      <c r="L44" s="376">
        <f>SUM(L7:L43)</f>
        <v>0</v>
      </c>
    </row>
    <row r="45" spans="1:12" ht="19.8">
      <c r="A45" s="373"/>
      <c r="B45" s="111"/>
      <c r="C45" s="117"/>
      <c r="D45" s="108"/>
      <c r="E45" s="109"/>
      <c r="F45" s="110">
        <f t="shared" si="2"/>
        <v>0</v>
      </c>
      <c r="G45" s="367"/>
      <c r="H45" s="349"/>
      <c r="I45" s="347"/>
      <c r="J45" s="347"/>
      <c r="K45" s="375"/>
      <c r="L45" s="377"/>
    </row>
    <row r="46" spans="1:12" ht="18" customHeight="1">
      <c r="A46" s="373"/>
      <c r="B46" s="111"/>
      <c r="C46" s="117"/>
      <c r="D46" s="108"/>
      <c r="E46" s="109"/>
      <c r="F46" s="110">
        <f t="shared" si="2"/>
        <v>0</v>
      </c>
      <c r="G46" s="121"/>
      <c r="H46" s="378" t="s">
        <v>106</v>
      </c>
      <c r="I46" s="380"/>
      <c r="J46" s="381"/>
      <c r="K46" s="382"/>
      <c r="L46" s="383" t="str">
        <f ca="1">IFERROR(VLOOKUP(I47, INDIRECT(IF(I46="国立劇場おきなわ公演", "B81:C86", IF(I46="移動かりゆし芸能公演", "B87:C92", IF(I46="子ども×伝統芸能公演", "B87:C92", "")))), 2, FALSE), "")</f>
        <v/>
      </c>
    </row>
    <row r="47" spans="1:12" ht="19.8">
      <c r="A47" s="373"/>
      <c r="B47" s="111"/>
      <c r="C47" s="117"/>
      <c r="D47" s="122"/>
      <c r="E47" s="109"/>
      <c r="F47" s="110">
        <f t="shared" si="2"/>
        <v>0</v>
      </c>
      <c r="G47" s="123"/>
      <c r="H47" s="379"/>
      <c r="I47" s="380"/>
      <c r="J47" s="381"/>
      <c r="K47" s="382"/>
      <c r="L47" s="383"/>
    </row>
    <row r="48" spans="1:12" ht="18.75" customHeight="1">
      <c r="A48" s="373"/>
      <c r="B48" s="345" t="s">
        <v>108</v>
      </c>
      <c r="C48" s="346"/>
      <c r="D48" s="347"/>
      <c r="E48" s="348"/>
      <c r="F48" s="352">
        <f>SUM(F40:F47)</f>
        <v>0</v>
      </c>
      <c r="G48" s="354" t="s">
        <v>109</v>
      </c>
      <c r="H48" s="355"/>
      <c r="I48" s="356"/>
      <c r="J48" s="356"/>
      <c r="K48" s="357"/>
      <c r="L48" s="361">
        <f>ROUNDDOWN(F38-L44,-3)</f>
        <v>0</v>
      </c>
    </row>
    <row r="49" spans="1:13" ht="47.25" customHeight="1">
      <c r="A49" s="374"/>
      <c r="B49" s="349"/>
      <c r="C49" s="350"/>
      <c r="D49" s="350"/>
      <c r="E49" s="351"/>
      <c r="F49" s="353"/>
      <c r="G49" s="358"/>
      <c r="H49" s="359"/>
      <c r="I49" s="359"/>
      <c r="J49" s="359"/>
      <c r="K49" s="360"/>
      <c r="L49" s="361"/>
      <c r="M49" s="124"/>
    </row>
    <row r="50" spans="1:13" ht="19.2" customHeight="1" thickBot="1">
      <c r="A50" s="125"/>
      <c r="B50" s="126"/>
      <c r="C50" s="126"/>
      <c r="D50" s="126"/>
      <c r="E50" s="126"/>
      <c r="F50" s="127"/>
      <c r="G50" s="385" t="s">
        <v>110</v>
      </c>
      <c r="H50" s="385"/>
      <c r="I50" s="385"/>
      <c r="J50" s="385"/>
      <c r="K50" s="386"/>
      <c r="L50" s="128">
        <f ca="1">IF(F38-L44&gt;L46,F38-L44-L46+F48,F38-L44-L48+F48)</f>
        <v>0</v>
      </c>
      <c r="M50" s="124"/>
    </row>
    <row r="51" spans="1:13">
      <c r="A51" s="387" t="s">
        <v>111</v>
      </c>
      <c r="B51" s="388"/>
      <c r="C51" s="388"/>
      <c r="D51" s="388"/>
      <c r="E51" s="389"/>
      <c r="F51" s="393">
        <f>F38+F48</f>
        <v>0</v>
      </c>
      <c r="G51" s="395" t="s">
        <v>112</v>
      </c>
      <c r="H51" s="396"/>
      <c r="I51" s="396"/>
      <c r="J51" s="396"/>
      <c r="K51" s="397"/>
      <c r="L51" s="401">
        <f ca="1">IF(F38-L44&gt;L46,L44+L46+L50,L44+L48+L50)</f>
        <v>0</v>
      </c>
    </row>
    <row r="52" spans="1:13" ht="19.2" customHeight="1" thickBot="1">
      <c r="A52" s="390"/>
      <c r="B52" s="391"/>
      <c r="C52" s="391"/>
      <c r="D52" s="391"/>
      <c r="E52" s="392"/>
      <c r="F52" s="394"/>
      <c r="G52" s="398"/>
      <c r="H52" s="399"/>
      <c r="I52" s="399"/>
      <c r="J52" s="399"/>
      <c r="K52" s="400"/>
      <c r="L52" s="402"/>
    </row>
    <row r="53" spans="1:13" ht="18.75" customHeight="1">
      <c r="A53" s="403"/>
      <c r="B53" s="403"/>
      <c r="C53" s="403"/>
      <c r="D53" s="403"/>
      <c r="E53" s="403"/>
      <c r="F53" s="403"/>
      <c r="G53" s="403"/>
      <c r="H53" s="403"/>
      <c r="I53" s="403"/>
      <c r="J53" s="403"/>
      <c r="K53" s="403"/>
      <c r="L53" s="403"/>
    </row>
    <row r="54" spans="1:13" ht="32.25" customHeight="1">
      <c r="A54" s="384"/>
      <c r="B54" s="384"/>
      <c r="C54" s="384"/>
      <c r="D54" s="384"/>
      <c r="E54" s="384"/>
      <c r="F54" s="384"/>
      <c r="G54" s="384"/>
      <c r="H54" s="384"/>
      <c r="I54" s="384"/>
      <c r="J54" s="384"/>
      <c r="K54" s="384"/>
      <c r="L54" s="384"/>
    </row>
    <row r="58" spans="1:13">
      <c r="A58" s="129" t="s">
        <v>102</v>
      </c>
    </row>
    <row r="59" spans="1:13">
      <c r="A59" s="129" t="s">
        <v>113</v>
      </c>
    </row>
    <row r="60" spans="1:13">
      <c r="A60" s="129" t="s">
        <v>114</v>
      </c>
    </row>
    <row r="61" spans="1:13">
      <c r="A61" s="129" t="s">
        <v>115</v>
      </c>
    </row>
    <row r="62" spans="1:13">
      <c r="A62" s="129" t="s">
        <v>116</v>
      </c>
    </row>
    <row r="63" spans="1:13">
      <c r="A63" s="129" t="s">
        <v>117</v>
      </c>
    </row>
    <row r="64" spans="1:13">
      <c r="A64" s="129" t="s">
        <v>118</v>
      </c>
    </row>
    <row r="65" spans="1:6">
      <c r="A65" s="129" t="s">
        <v>119</v>
      </c>
    </row>
    <row r="66" spans="1:6">
      <c r="A66" s="129" t="s">
        <v>120</v>
      </c>
    </row>
    <row r="67" spans="1:6">
      <c r="A67" s="129" t="s">
        <v>121</v>
      </c>
    </row>
    <row r="68" spans="1:6">
      <c r="A68" s="129" t="s">
        <v>122</v>
      </c>
    </row>
    <row r="69" spans="1:6">
      <c r="A69" s="129" t="s">
        <v>123</v>
      </c>
    </row>
    <row r="70" spans="1:6">
      <c r="A70" s="129" t="s">
        <v>124</v>
      </c>
    </row>
    <row r="71" spans="1:6">
      <c r="A71" s="130"/>
    </row>
    <row r="72" spans="1:6">
      <c r="A72" s="131" t="s">
        <v>125</v>
      </c>
      <c r="B72" s="132"/>
      <c r="C72" s="132"/>
      <c r="D72" s="133"/>
      <c r="E72" s="133"/>
      <c r="F72" s="133"/>
    </row>
    <row r="73" spans="1:6">
      <c r="A73" s="134" t="s">
        <v>126</v>
      </c>
      <c r="B73" s="132"/>
      <c r="C73" s="132"/>
      <c r="D73" s="133"/>
      <c r="E73" s="133"/>
      <c r="F73" s="133"/>
    </row>
    <row r="74" spans="1:6">
      <c r="A74" s="134" t="s">
        <v>127</v>
      </c>
      <c r="B74" s="132"/>
      <c r="C74" s="132"/>
      <c r="D74" s="133"/>
      <c r="E74" s="133"/>
      <c r="F74" s="133"/>
    </row>
    <row r="75" spans="1:6">
      <c r="A75" s="134" t="s">
        <v>128</v>
      </c>
      <c r="B75" s="132"/>
      <c r="C75" s="132"/>
      <c r="D75" s="133"/>
      <c r="E75" s="133"/>
      <c r="F75" s="133"/>
    </row>
    <row r="76" spans="1:6">
      <c r="A76" s="134"/>
      <c r="B76" s="132"/>
      <c r="C76" s="132"/>
      <c r="D76" s="133"/>
      <c r="E76" s="133"/>
      <c r="F76" s="133"/>
    </row>
    <row r="77" spans="1:6">
      <c r="A77" s="134" t="s">
        <v>129</v>
      </c>
      <c r="B77" s="132"/>
      <c r="C77" s="132"/>
      <c r="D77" s="133"/>
      <c r="E77" s="133"/>
      <c r="F77" s="133"/>
    </row>
    <row r="78" spans="1:6">
      <c r="A78" s="134" t="s">
        <v>130</v>
      </c>
      <c r="B78" s="132"/>
      <c r="C78" s="132"/>
      <c r="D78" s="133"/>
      <c r="E78" s="133"/>
      <c r="F78" s="133"/>
    </row>
    <row r="79" spans="1:6">
      <c r="A79" s="130" t="s">
        <v>128</v>
      </c>
      <c r="B79" s="133"/>
      <c r="C79" s="133"/>
      <c r="D79" s="133"/>
      <c r="E79" s="133"/>
      <c r="F79" s="133"/>
    </row>
    <row r="80" spans="1:6">
      <c r="A80" s="132"/>
      <c r="B80" s="135"/>
      <c r="C80" s="133"/>
      <c r="D80" s="133"/>
      <c r="E80" s="133"/>
      <c r="F80" s="133"/>
    </row>
    <row r="81" spans="1:6">
      <c r="A81" s="132"/>
      <c r="B81" s="136" t="s">
        <v>107</v>
      </c>
      <c r="C81" s="137">
        <v>400000</v>
      </c>
    </row>
    <row r="82" spans="1:6">
      <c r="A82" s="132"/>
      <c r="B82" s="136" t="s">
        <v>131</v>
      </c>
      <c r="C82" s="137">
        <v>400000</v>
      </c>
    </row>
    <row r="83" spans="1:6">
      <c r="A83" s="132"/>
      <c r="B83" s="136" t="s">
        <v>132</v>
      </c>
      <c r="C83" s="137">
        <v>400000</v>
      </c>
    </row>
    <row r="84" spans="1:6">
      <c r="A84" s="132"/>
      <c r="B84" s="136" t="s">
        <v>133</v>
      </c>
      <c r="C84" s="137">
        <v>400000</v>
      </c>
    </row>
    <row r="85" spans="1:6">
      <c r="A85" s="132"/>
      <c r="B85" s="136" t="s">
        <v>134</v>
      </c>
      <c r="C85" s="137">
        <v>550000</v>
      </c>
    </row>
    <row r="86" spans="1:6">
      <c r="A86" s="132"/>
      <c r="B86" s="138" t="s">
        <v>135</v>
      </c>
      <c r="C86" s="137">
        <v>750000</v>
      </c>
    </row>
    <row r="87" spans="1:6">
      <c r="A87" s="132"/>
      <c r="B87" s="136" t="s">
        <v>107</v>
      </c>
      <c r="C87" s="137">
        <v>500000</v>
      </c>
    </row>
    <row r="88" spans="1:6">
      <c r="A88" s="132"/>
      <c r="B88" s="136" t="s">
        <v>131</v>
      </c>
      <c r="C88" s="137">
        <v>500000</v>
      </c>
    </row>
    <row r="89" spans="1:6">
      <c r="A89" s="132"/>
      <c r="B89" s="136" t="s">
        <v>132</v>
      </c>
      <c r="C89" s="137">
        <v>500000</v>
      </c>
    </row>
    <row r="90" spans="1:6">
      <c r="A90" s="132"/>
      <c r="B90" s="136" t="s">
        <v>133</v>
      </c>
      <c r="C90" s="137">
        <v>500000</v>
      </c>
    </row>
    <row r="91" spans="1:6">
      <c r="A91" s="132"/>
      <c r="B91" s="136" t="s">
        <v>134</v>
      </c>
      <c r="C91" s="137">
        <v>650000</v>
      </c>
    </row>
    <row r="92" spans="1:6">
      <c r="A92" s="133"/>
      <c r="B92" s="138" t="s">
        <v>135</v>
      </c>
      <c r="C92" s="137">
        <v>850000</v>
      </c>
    </row>
    <row r="93" spans="1:6">
      <c r="A93" s="133"/>
    </row>
    <row r="94" spans="1:6">
      <c r="A94" s="133"/>
      <c r="B94" s="133"/>
      <c r="C94" s="133"/>
      <c r="D94" s="133"/>
      <c r="E94" s="133"/>
      <c r="F94" s="133"/>
    </row>
    <row r="95" spans="1:6">
      <c r="A95" s="133"/>
      <c r="B95" s="133"/>
      <c r="C95" s="133"/>
      <c r="D95" s="133"/>
      <c r="E95" s="133"/>
      <c r="F95" s="133"/>
    </row>
    <row r="96" spans="1:6">
      <c r="A96" s="133"/>
      <c r="B96" s="133"/>
      <c r="C96" s="133"/>
      <c r="D96" s="133"/>
      <c r="E96" s="133"/>
      <c r="F96" s="133"/>
    </row>
    <row r="97" spans="1:6">
      <c r="A97" s="133"/>
      <c r="B97" s="133"/>
      <c r="C97" s="133"/>
      <c r="D97" s="133"/>
      <c r="E97" s="133"/>
      <c r="F97" s="133"/>
    </row>
    <row r="98" spans="1:6">
      <c r="A98" s="133"/>
      <c r="B98" s="133"/>
      <c r="C98" s="133"/>
      <c r="D98" s="133"/>
      <c r="E98" s="133"/>
      <c r="F98" s="133"/>
    </row>
    <row r="99" spans="1:6">
      <c r="A99" s="133"/>
      <c r="B99" s="133"/>
      <c r="C99" s="133"/>
      <c r="D99" s="133"/>
      <c r="E99" s="133"/>
      <c r="F99" s="133"/>
    </row>
    <row r="100" spans="1:6">
      <c r="A100" s="133"/>
      <c r="B100" s="133"/>
      <c r="C100" s="133"/>
      <c r="D100" s="133"/>
      <c r="E100" s="133"/>
      <c r="F100" s="133"/>
    </row>
    <row r="101" spans="1:6">
      <c r="A101" s="133"/>
      <c r="B101" s="133"/>
      <c r="C101" s="133"/>
      <c r="D101" s="133"/>
      <c r="E101" s="133"/>
      <c r="F101" s="133"/>
    </row>
    <row r="102" spans="1:6">
      <c r="A102" s="133"/>
      <c r="B102" s="133"/>
      <c r="C102" s="133"/>
      <c r="D102" s="133"/>
      <c r="E102" s="133"/>
      <c r="F102" s="133"/>
    </row>
    <row r="103" spans="1:6">
      <c r="A103" s="133"/>
      <c r="B103" s="133"/>
      <c r="C103" s="133"/>
      <c r="D103" s="133"/>
      <c r="E103" s="133"/>
      <c r="F103" s="133"/>
    </row>
    <row r="104" spans="1:6">
      <c r="A104" s="133"/>
      <c r="B104" s="133"/>
      <c r="C104" s="133"/>
      <c r="D104" s="133"/>
      <c r="E104" s="133"/>
      <c r="F104" s="133"/>
    </row>
    <row r="105" spans="1:6">
      <c r="A105" s="133"/>
      <c r="B105" s="133"/>
      <c r="C105" s="133"/>
      <c r="D105" s="133"/>
      <c r="E105" s="133"/>
      <c r="F105" s="133"/>
    </row>
    <row r="106" spans="1:6">
      <c r="A106" s="133"/>
      <c r="B106" s="133"/>
      <c r="C106" s="133"/>
      <c r="D106" s="133"/>
      <c r="E106" s="133"/>
      <c r="F106" s="133"/>
    </row>
    <row r="107" spans="1:6">
      <c r="A107" s="133"/>
      <c r="B107" s="133"/>
      <c r="C107" s="133"/>
      <c r="D107" s="133"/>
      <c r="E107" s="133"/>
      <c r="F107" s="133"/>
    </row>
    <row r="108" spans="1:6">
      <c r="A108" s="133"/>
      <c r="B108" s="133"/>
      <c r="C108" s="133"/>
      <c r="D108" s="133"/>
      <c r="E108" s="133"/>
      <c r="F108" s="133"/>
    </row>
    <row r="109" spans="1:6">
      <c r="A109" s="133"/>
      <c r="B109" s="133"/>
      <c r="C109" s="133"/>
      <c r="D109" s="133"/>
      <c r="E109" s="133"/>
      <c r="F109" s="133"/>
    </row>
    <row r="110" spans="1:6">
      <c r="A110" s="133"/>
      <c r="B110" s="133"/>
      <c r="C110" s="133"/>
      <c r="D110" s="133"/>
      <c r="E110" s="133"/>
      <c r="F110" s="133"/>
    </row>
    <row r="111" spans="1:6">
      <c r="A111" s="133"/>
      <c r="B111" s="133"/>
      <c r="C111" s="133"/>
      <c r="D111" s="133"/>
      <c r="E111" s="133"/>
      <c r="F111" s="133"/>
    </row>
    <row r="112" spans="1:6">
      <c r="A112" s="133"/>
      <c r="B112" s="133"/>
      <c r="C112" s="133"/>
      <c r="D112" s="133"/>
      <c r="E112" s="133"/>
      <c r="F112" s="133"/>
    </row>
    <row r="113" spans="1:6">
      <c r="A113" s="133"/>
      <c r="B113" s="133"/>
      <c r="C113" s="133"/>
      <c r="D113" s="133"/>
      <c r="E113" s="133"/>
      <c r="F113" s="133"/>
    </row>
    <row r="114" spans="1:6">
      <c r="A114" s="133"/>
      <c r="B114" s="133"/>
      <c r="C114" s="133"/>
      <c r="D114" s="133"/>
      <c r="E114" s="133"/>
      <c r="F114" s="133"/>
    </row>
    <row r="115" spans="1:6">
      <c r="A115" s="133"/>
      <c r="B115" s="133"/>
      <c r="C115" s="133"/>
      <c r="D115" s="133"/>
      <c r="E115" s="133"/>
      <c r="F115" s="133"/>
    </row>
    <row r="116" spans="1:6">
      <c r="A116" s="133"/>
      <c r="B116" s="133"/>
      <c r="C116" s="133"/>
      <c r="D116" s="133"/>
      <c r="E116" s="133"/>
      <c r="F116" s="133"/>
    </row>
    <row r="117" spans="1:6">
      <c r="A117" s="133"/>
      <c r="B117" s="133"/>
      <c r="C117" s="133"/>
      <c r="D117" s="133"/>
      <c r="E117" s="133"/>
      <c r="F117" s="133"/>
    </row>
    <row r="118" spans="1:6">
      <c r="A118" s="133"/>
      <c r="B118" s="133"/>
      <c r="C118" s="133"/>
      <c r="D118" s="133"/>
      <c r="E118" s="133"/>
      <c r="F118" s="133"/>
    </row>
    <row r="119" spans="1:6">
      <c r="A119" s="133"/>
      <c r="B119" s="133"/>
      <c r="C119" s="133"/>
      <c r="D119" s="133"/>
      <c r="E119" s="133"/>
      <c r="F119" s="133"/>
    </row>
    <row r="120" spans="1:6">
      <c r="A120" s="133"/>
      <c r="B120" s="133"/>
      <c r="C120" s="133"/>
      <c r="D120" s="133"/>
      <c r="E120" s="133"/>
      <c r="F120" s="133"/>
    </row>
    <row r="121" spans="1:6">
      <c r="A121" s="133"/>
      <c r="B121" s="133"/>
      <c r="C121" s="133"/>
      <c r="D121" s="133"/>
      <c r="E121" s="133"/>
      <c r="F121" s="133"/>
    </row>
    <row r="122" spans="1:6">
      <c r="A122" s="133"/>
      <c r="B122" s="133"/>
      <c r="C122" s="133"/>
      <c r="D122" s="133"/>
      <c r="E122" s="133"/>
      <c r="F122" s="133"/>
    </row>
  </sheetData>
  <sheetProtection formatCells="0" formatColumns="0" formatRows="0" insertColumns="0" insertRows="0" insertHyperlinks="0" deleteColumns="0" deleteRows="0" sort="0" autoFilter="0" pivotTables="0"/>
  <dataConsolidate/>
  <mergeCells count="29">
    <mergeCell ref="A54:L54"/>
    <mergeCell ref="G50:K50"/>
    <mergeCell ref="A51:E52"/>
    <mergeCell ref="F51:F52"/>
    <mergeCell ref="G51:K52"/>
    <mergeCell ref="L51:L52"/>
    <mergeCell ref="A53:L53"/>
    <mergeCell ref="B48:E49"/>
    <mergeCell ref="F48:F49"/>
    <mergeCell ref="G48:K49"/>
    <mergeCell ref="L48:L49"/>
    <mergeCell ref="A7:A39"/>
    <mergeCell ref="G7:G45"/>
    <mergeCell ref="B38:E39"/>
    <mergeCell ref="F38:F39"/>
    <mergeCell ref="A40:A49"/>
    <mergeCell ref="H44:K45"/>
    <mergeCell ref="L44:L45"/>
    <mergeCell ref="H46:H47"/>
    <mergeCell ref="I46:K46"/>
    <mergeCell ref="L46:L47"/>
    <mergeCell ref="I47:K47"/>
    <mergeCell ref="A6:B6"/>
    <mergeCell ref="G6:H6"/>
    <mergeCell ref="A2:C2"/>
    <mergeCell ref="I2:L2"/>
    <mergeCell ref="A3:L3"/>
    <mergeCell ref="A5:F5"/>
    <mergeCell ref="G5:L5"/>
  </mergeCells>
  <phoneticPr fontId="7"/>
  <dataValidations count="5">
    <dataValidation type="list" allowBlank="1" showInputMessage="1" showErrorMessage="1" sqref="I47:K47" xr:uid="{43FF14A7-E7AE-4AA2-AA0D-27353C7DFE06}">
      <formula1>"琉球舞踊,八重山舞踊,三線音楽,沖縄民俗芸能,組踊,沖縄芝居"</formula1>
    </dataValidation>
    <dataValidation type="list" allowBlank="1" showInputMessage="1" showErrorMessage="1" sqref="I46:K46" xr:uid="{C16E4B18-833A-4181-B1AA-E6DB72A9F1E0}">
      <formula1>"国立劇場おきなわ公演,移動かりゆし芸能公演,子ども×伝統芸能公演"</formula1>
    </dataValidation>
    <dataValidation type="list" allowBlank="1" showInputMessage="1" showErrorMessage="1" sqref="B40:B47" xr:uid="{3C13EA0D-1278-418C-86EB-8678F8853954}">
      <formula1>対象外経費</formula1>
    </dataValidation>
    <dataValidation type="list" allowBlank="1" showInputMessage="1" showErrorMessage="1" sqref="B7:B37" xr:uid="{40FACF01-66E4-498B-871B-581D193BB3AD}">
      <formula1>$A$58:$A$70</formula1>
    </dataValidation>
    <dataValidation type="list" allowBlank="1" showInputMessage="1" showErrorMessage="1" sqref="H7:H43" xr:uid="{994C81AE-0A88-45DF-9BB1-103945CA9BBD}">
      <formula1>収入</formula1>
    </dataValidation>
  </dataValidations>
  <printOptions horizontalCentered="1" verticalCentered="1"/>
  <pageMargins left="0.51181102362204722" right="0.51181102362204722" top="0.35433070866141736" bottom="0.43307086614173229" header="0.15748031496062992" footer="0.15748031496062992"/>
  <pageSetup paperSize="9" scale="7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DAED6-C45B-48D8-959B-6455FE273170}">
  <sheetPr>
    <pageSetUpPr fitToPage="1"/>
  </sheetPr>
  <dimension ref="A1:F19"/>
  <sheetViews>
    <sheetView view="pageBreakPreview" topLeftCell="A10" zoomScaleSheetLayoutView="100" workbookViewId="0">
      <selection activeCell="B10" sqref="B10:E10"/>
    </sheetView>
  </sheetViews>
  <sheetFormatPr defaultColWidth="8" defaultRowHeight="18"/>
  <cols>
    <col min="1" max="1" width="2.69921875" style="11" customWidth="1"/>
    <col min="2" max="2" width="8.19921875" style="11" customWidth="1"/>
    <col min="3" max="3" width="31.69921875" style="11" customWidth="1"/>
    <col min="4" max="4" width="8.19921875" style="11" customWidth="1"/>
    <col min="5" max="5" width="31.69921875" style="11" customWidth="1"/>
    <col min="6" max="6" width="8" style="11"/>
    <col min="7" max="16384" width="8" style="21"/>
  </cols>
  <sheetData>
    <row r="1" spans="1:5" ht="18" customHeight="1">
      <c r="E1" s="72"/>
    </row>
    <row r="2" spans="1:5">
      <c r="A2" s="412"/>
      <c r="B2" s="413"/>
      <c r="C2" s="413"/>
      <c r="D2" s="413"/>
      <c r="E2" s="413"/>
    </row>
    <row r="3" spans="1:5">
      <c r="A3" s="414" t="s">
        <v>53</v>
      </c>
      <c r="B3" s="414"/>
      <c r="C3" s="414"/>
      <c r="D3" s="414"/>
      <c r="E3" s="414"/>
    </row>
    <row r="4" spans="1:5" ht="25.5" customHeight="1" thickBot="1">
      <c r="A4" s="415" t="s">
        <v>71</v>
      </c>
      <c r="B4" s="415"/>
      <c r="C4" s="415"/>
      <c r="D4" s="415"/>
      <c r="E4" s="415"/>
    </row>
    <row r="5" spans="1:5" ht="18.75" customHeight="1">
      <c r="A5" s="416" t="s">
        <v>72</v>
      </c>
      <c r="B5" s="417"/>
      <c r="C5" s="12"/>
      <c r="D5" s="73" t="s">
        <v>72</v>
      </c>
      <c r="E5" s="13"/>
    </row>
    <row r="6" spans="1:5" ht="35.25" customHeight="1">
      <c r="A6" s="418" t="s">
        <v>73</v>
      </c>
      <c r="B6" s="419"/>
      <c r="C6" s="14"/>
      <c r="D6" s="74" t="s">
        <v>74</v>
      </c>
      <c r="E6" s="15"/>
    </row>
    <row r="7" spans="1:5" ht="15.75" customHeight="1">
      <c r="A7" s="404" t="s">
        <v>75</v>
      </c>
      <c r="B7" s="405"/>
      <c r="C7" s="158"/>
      <c r="D7" s="408" t="s">
        <v>76</v>
      </c>
      <c r="E7" s="410"/>
    </row>
    <row r="8" spans="1:5" ht="32.25" customHeight="1" thickBot="1">
      <c r="A8" s="406"/>
      <c r="B8" s="407"/>
      <c r="C8" s="159"/>
      <c r="D8" s="409"/>
      <c r="E8" s="411"/>
    </row>
    <row r="9" spans="1:5" ht="125.25" customHeight="1">
      <c r="A9" s="420" t="s">
        <v>77</v>
      </c>
      <c r="B9" s="423" t="s">
        <v>140</v>
      </c>
      <c r="C9" s="424"/>
      <c r="D9" s="424"/>
      <c r="E9" s="425"/>
    </row>
    <row r="10" spans="1:5" ht="147.6" customHeight="1">
      <c r="A10" s="421"/>
      <c r="B10" s="426" t="s">
        <v>141</v>
      </c>
      <c r="C10" s="427"/>
      <c r="D10" s="427"/>
      <c r="E10" s="428"/>
    </row>
    <row r="11" spans="1:5" ht="25.5" customHeight="1" thickBot="1">
      <c r="A11" s="422"/>
      <c r="B11" s="429" t="s">
        <v>78</v>
      </c>
      <c r="C11" s="430"/>
      <c r="D11" s="430"/>
      <c r="E11" s="431"/>
    </row>
    <row r="12" spans="1:5" ht="18.75" customHeight="1">
      <c r="A12" s="420" t="s">
        <v>79</v>
      </c>
      <c r="B12" s="16" t="s">
        <v>80</v>
      </c>
      <c r="C12" s="17" t="s">
        <v>81</v>
      </c>
      <c r="D12" s="17" t="s">
        <v>80</v>
      </c>
      <c r="E12" s="18" t="s">
        <v>82</v>
      </c>
    </row>
    <row r="13" spans="1:5" ht="42.75" customHeight="1">
      <c r="A13" s="421"/>
      <c r="B13" s="160"/>
      <c r="C13" s="161"/>
      <c r="D13" s="162"/>
      <c r="E13" s="163"/>
    </row>
    <row r="14" spans="1:5" ht="42.75" customHeight="1">
      <c r="A14" s="432"/>
      <c r="B14" s="160"/>
      <c r="C14" s="161"/>
      <c r="D14" s="162"/>
      <c r="E14" s="163"/>
    </row>
    <row r="15" spans="1:5" ht="42.75" customHeight="1">
      <c r="A15" s="432"/>
      <c r="B15" s="160"/>
      <c r="C15" s="161"/>
      <c r="D15" s="162"/>
      <c r="E15" s="163"/>
    </row>
    <row r="16" spans="1:5" ht="42.75" customHeight="1">
      <c r="A16" s="432"/>
      <c r="B16" s="160"/>
      <c r="C16" s="161"/>
      <c r="D16" s="162"/>
      <c r="E16" s="163"/>
    </row>
    <row r="17" spans="1:5" ht="42.75" customHeight="1" thickBot="1">
      <c r="A17" s="433"/>
      <c r="B17" s="160"/>
      <c r="C17" s="161"/>
      <c r="D17" s="162"/>
      <c r="E17" s="163"/>
    </row>
    <row r="18" spans="1:5" ht="18.75" customHeight="1">
      <c r="A18" s="19"/>
      <c r="B18" s="19"/>
      <c r="C18" s="19"/>
      <c r="D18" s="19"/>
      <c r="E18" s="19"/>
    </row>
    <row r="19" spans="1:5" ht="18.75" customHeight="1">
      <c r="B19" s="20"/>
    </row>
  </sheetData>
  <sheetProtection formatCells="0" formatColumns="0" formatRows="0" insertColumns="0" insertRows="0" insertHyperlinks="0" deleteColumns="0" deleteRows="0" sort="0" autoFilter="0" pivotTables="0"/>
  <mergeCells count="13">
    <mergeCell ref="A9:A11"/>
    <mergeCell ref="B9:E9"/>
    <mergeCell ref="B10:E10"/>
    <mergeCell ref="B11:E11"/>
    <mergeCell ref="A12:A17"/>
    <mergeCell ref="A7:B8"/>
    <mergeCell ref="D7:D8"/>
    <mergeCell ref="E7:E8"/>
    <mergeCell ref="A2:E2"/>
    <mergeCell ref="A3:E3"/>
    <mergeCell ref="A4:E4"/>
    <mergeCell ref="A5:B5"/>
    <mergeCell ref="A6:B6"/>
  </mergeCells>
  <phoneticPr fontId="7"/>
  <printOptions horizontalCentered="1" verticalCentered="1"/>
  <pageMargins left="0.59055118110236005" right="0.59055118110236005" top="0.59055118110236005" bottom="0.39370078740157" header="0.31496062992126" footer="0.11811023622047"/>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チェックシート</vt:lpstr>
      <vt:lpstr>補助金交付申請書</vt:lpstr>
      <vt:lpstr>【国立・移動区分用】出演者プロフィール</vt:lpstr>
      <vt:lpstr>公演プログラム </vt:lpstr>
      <vt:lpstr>事業収支予算書</vt:lpstr>
      <vt:lpstr>団体概要書</vt:lpstr>
      <vt:lpstr>【国立・移動区分用】出演者プロフィール!Print_Area</vt:lpstr>
      <vt:lpstr>チェックシート!Print_Area</vt:lpstr>
      <vt:lpstr>事業収支予算書!Print_Area</vt:lpstr>
      <vt:lpstr>団体概要書!Print_Area</vt:lpstr>
      <vt:lpstr>補助金交付申請書!Print_Area</vt:lpstr>
      <vt:lpstr>事業収支予算書!収入</vt:lpstr>
      <vt:lpstr>事業収支予算書!対象外経費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李安 石嶺</cp:lastModifiedBy>
  <cp:revision/>
  <cp:lastPrinted>2024-12-02T07:16:12Z</cp:lastPrinted>
  <dcterms:created xsi:type="dcterms:W3CDTF">2021-11-02T04:55:34Z</dcterms:created>
  <dcterms:modified xsi:type="dcterms:W3CDTF">2025-04-04T04:01:48Z</dcterms:modified>
  <cp:category/>
  <cp:contentStatus/>
</cp:coreProperties>
</file>